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45621"/>
</workbook>
</file>

<file path=xl/calcChain.xml><?xml version="1.0" encoding="utf-8"?>
<calcChain xmlns="http://schemas.openxmlformats.org/spreadsheetml/2006/main">
  <c r="F475" i="1" l="1"/>
  <c r="G475" i="1"/>
  <c r="H475" i="1"/>
  <c r="F266" i="1"/>
  <c r="G266" i="1"/>
  <c r="H266" i="1"/>
  <c r="F267" i="1"/>
  <c r="G267" i="1"/>
  <c r="H267" i="1"/>
  <c r="F268" i="1"/>
  <c r="G268" i="1"/>
  <c r="H268" i="1"/>
  <c r="E4" i="1"/>
  <c r="D4" i="1"/>
  <c r="C4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F4" i="1"/>
  <c r="G4" i="1"/>
</calcChain>
</file>

<file path=xl/sharedStrings.xml><?xml version="1.0" encoding="utf-8"?>
<sst xmlns="http://schemas.openxmlformats.org/spreadsheetml/2006/main" count="1117" uniqueCount="454">
  <si>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</si>
  <si>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</si>
  <si>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</si>
  <si>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</si>
  <si>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</si>
  <si>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</si>
  <si>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</si>
  <si>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</si>
  <si>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</si>
  <si>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</si>
  <si>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</si>
  <si>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</si>
  <si>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</si>
  <si>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</si>
  <si>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</si>
  <si>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</si>
  <si>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</si>
  <si>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</si>
  <si>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</si>
  <si>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</si>
  <si>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</si>
  <si>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</si>
  <si>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</si>
  <si>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</si>
  <si>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</si>
  <si>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</si>
  <si>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</si>
  <si>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</si>
  <si>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</si>
  <si>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</si>
  <si>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</si>
  <si>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</si>
  <si>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</si>
  <si>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</si>
  <si>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</si>
  <si>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</si>
  <si>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</si>
  <si>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</si>
  <si>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</si>
  <si>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</si>
  <si>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</si>
  <si>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</si>
  <si>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</si>
  <si>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</si>
  <si>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</si>
  <si>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</si>
  <si>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</si>
  <si>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</si>
  <si>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</si>
  <si>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</si>
  <si>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</si>
  <si>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</si>
  <si>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</si>
  <si>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</si>
  <si>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</si>
  <si>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</si>
  <si>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</si>
  <si>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</si>
  <si>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</si>
  <si>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</si>
  <si>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</si>
  <si>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</si>
  <si>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</si>
  <si>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</si>
  <si>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</si>
  <si>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</si>
  <si>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</si>
  <si>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</si>
  <si>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</si>
  <si>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</si>
  <si>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</si>
  <si>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</si>
  <si>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</si>
  <si>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</si>
  <si>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</si>
  <si>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</si>
  <si>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</si>
  <si>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</si>
  <si>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</si>
  <si>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</si>
  <si>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</si>
  <si>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</si>
  <si>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</si>
  <si>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</si>
  <si>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</si>
  <si>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</si>
  <si>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</si>
  <si>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</si>
  <si>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</si>
  <si>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</si>
  <si>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</si>
  <si>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</si>
  <si>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</si>
  <si>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</si>
  <si>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</si>
  <si>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</si>
  <si>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</si>
  <si>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</si>
  <si>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</si>
  <si>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</si>
  <si>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</si>
  <si>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</si>
  <si>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</si>
  <si>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</si>
  <si>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</si>
  <si>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</si>
  <si>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</si>
  <si>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</si>
  <si>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</si>
  <si>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</si>
  <si>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</si>
  <si>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</si>
  <si>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</si>
  <si>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</si>
  <si>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</si>
  <si>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</si>
  <si>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</si>
  <si>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</si>
  <si>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</si>
  <si>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</si>
  <si>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</si>
  <si>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</si>
  <si>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</si>
  <si>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</si>
  <si>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</si>
  <si>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</si>
  <si>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</si>
  <si>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</si>
  <si>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</si>
  <si>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</si>
  <si>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</si>
  <si>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</si>
  <si>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</si>
  <si>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</si>
  <si>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</si>
  <si>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</si>
  <si>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</si>
  <si>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</si>
  <si>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</si>
  <si>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</si>
  <si>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</si>
  <si>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</si>
  <si>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</si>
  <si>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</si>
  <si>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</si>
  <si>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</si>
  <si>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</si>
  <si>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</si>
  <si>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</si>
  <si>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</si>
  <si>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</si>
  <si>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</si>
  <si>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</si>
  <si>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</si>
  <si>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</si>
  <si>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</si>
  <si>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</si>
  <si>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</si>
  <si>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</si>
  <si>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</si>
  <si>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</si>
  <si>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</si>
  <si>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</si>
  <si>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</si>
  <si>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</si>
  <si>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</si>
  <si>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</si>
  <si>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</si>
  <si>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</si>
  <si>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</si>
  <si>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</si>
  <si>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</si>
  <si>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</si>
  <si>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</si>
  <si>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</si>
  <si>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</si>
  <si>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</si>
  <si>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</si>
  <si>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</si>
  <si>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</si>
  <si>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</si>
  <si>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</si>
  <si>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</si>
  <si>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</si>
  <si>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</si>
  <si>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</si>
  <si>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</si>
  <si>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</si>
  <si>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</si>
  <si>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</si>
  <si>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</si>
  <si>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</si>
  <si>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</si>
  <si>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</si>
  <si>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</si>
  <si>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</si>
  <si>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</si>
  <si>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</si>
  <si>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</si>
  <si>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</si>
  <si>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</si>
  <si>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</si>
  <si>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</si>
  <si>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</si>
  <si>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</si>
  <si>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</si>
  <si>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</si>
  <si>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</si>
  <si>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</si>
  <si>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</si>
  <si>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</si>
  <si>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</si>
  <si>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</si>
  <si>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</si>
  <si>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</si>
  <si>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</si>
  <si>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</si>
  <si>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</si>
  <si>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</si>
  <si>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</si>
  <si>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</si>
  <si>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</si>
  <si>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</si>
  <si>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</si>
  <si>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</si>
  <si>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</si>
  <si>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</si>
  <si>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</si>
  <si>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</si>
  <si>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</si>
  <si>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</si>
  <si>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</si>
  <si>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</si>
  <si>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</si>
  <si>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</si>
  <si>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</si>
  <si>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</si>
  <si>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</si>
  <si>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</si>
  <si>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</si>
  <si>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</si>
  <si>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</si>
  <si>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</si>
  <si>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</si>
  <si>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</si>
  <si>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</si>
  <si>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</si>
  <si>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</si>
  <si>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</si>
  <si>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</si>
  <si>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</si>
  <si>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</si>
  <si>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</si>
  <si>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</si>
  <si>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</si>
  <si>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</si>
  <si>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</si>
  <si>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</si>
  <si>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</si>
  <si>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</si>
  <si>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</si>
  <si>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</si>
  <si>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</si>
  <si>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</si>
  <si>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</si>
  <si>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</si>
  <si>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</si>
  <si>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</si>
  <si>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</si>
  <si>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</si>
  <si>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</si>
  <si>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</si>
  <si>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</si>
  <si>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</si>
  <si>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</si>
  <si>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</si>
  <si>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</si>
  <si>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</si>
  <si>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</si>
  <si>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</si>
  <si>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</si>
  <si>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</si>
  <si>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</si>
  <si>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</si>
  <si>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</si>
  <si>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</si>
  <si>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</si>
  <si>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</si>
  <si>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</si>
  <si>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</si>
  <si>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</si>
  <si>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</si>
  <si>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</si>
  <si>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</si>
  <si>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</si>
  <si>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</si>
  <si>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</si>
  <si>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</si>
  <si>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</si>
  <si>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</si>
  <si>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</si>
  <si>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</si>
  <si>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</si>
  <si>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</si>
  <si>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</si>
  <si>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</si>
  <si>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</si>
  <si>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</si>
  <si>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</si>
  <si>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</si>
  <si>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</si>
  <si>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</si>
  <si>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</si>
  <si>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</si>
  <si>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</si>
  <si>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</si>
  <si>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</si>
  <si>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</si>
  <si>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</si>
  <si>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</si>
  <si>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</si>
  <si>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</si>
  <si>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</si>
  <si>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</si>
  <si>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</si>
  <si>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</si>
  <si>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</si>
  <si>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</si>
  <si>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</si>
  <si>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</si>
  <si>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</si>
  <si>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</si>
  <si>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</si>
  <si>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</si>
  <si>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</si>
  <si>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</si>
  <si>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</si>
  <si>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</si>
  <si>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</si>
  <si>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</si>
  <si>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</si>
  <si>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</si>
  <si>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</si>
  <si>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</si>
  <si>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</si>
  <si>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</si>
  <si>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</si>
  <si>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</si>
  <si>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</si>
  <si>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</si>
  <si>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</si>
  <si>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</si>
  <si>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</si>
  <si>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</si>
  <si>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</si>
  <si>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</si>
  <si>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</si>
  <si>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</si>
  <si>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</si>
  <si>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</si>
  <si>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</si>
  <si>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</si>
  <si>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</si>
  <si>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</si>
  <si>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</si>
  <si>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</si>
  <si>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</si>
  <si>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</si>
  <si>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</si>
  <si>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</si>
  <si>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</si>
  <si>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</si>
  <si>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</si>
  <si>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</si>
  <si>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</si>
  <si>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</si>
  <si>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</si>
  <si>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</si>
  <si>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</si>
  <si>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</si>
  <si>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</si>
  <si>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</si>
  <si>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</si>
  <si>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</si>
  <si>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</si>
  <si>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</si>
  <si>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</si>
  <si>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</si>
  <si>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</si>
  <si>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</si>
  <si>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</si>
  <si>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</si>
  <si>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</si>
  <si>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</si>
  <si>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</si>
  <si>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</si>
  <si>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</si>
  <si>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</si>
  <si>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</si>
  <si>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</si>
  <si>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</si>
  <si>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</si>
  <si>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</si>
  <si>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</si>
  <si>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</si>
  <si>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</si>
  <si>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</si>
  <si>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</si>
  <si>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</si>
  <si>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</si>
  <si>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</si>
  <si>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</si>
  <si>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</si>
  <si>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</si>
  <si>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</si>
  <si>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</si>
  <si>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</si>
  <si>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</si>
  <si>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</si>
  <si>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</si>
  <si>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</si>
  <si>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</si>
  <si>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</si>
  <si>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</si>
  <si>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</si>
  <si>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</si>
  <si>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</si>
  <si>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</si>
  <si>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</si>
  <si>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</si>
  <si>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</si>
  <si>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</si>
  <si>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</si>
  <si>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</si>
  <si>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</si>
  <si>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</si>
  <si>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</si>
  <si>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</si>
  <si>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</si>
  <si>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</si>
  <si>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</si>
  <si>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</si>
  <si>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</si>
  <si>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</si>
  <si>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</si>
  <si>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</si>
  <si>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</si>
  <si>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</si>
  <si>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</si>
  <si>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</si>
  <si>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</si>
  <si>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siječanj-ožujak 2017.i 2018. godine</t>
  </si>
  <si>
    <t>Siječanj - ožujak
2017.</t>
  </si>
  <si>
    <t>Siječanj - ožujak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</si>
</sst>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76" sqref="C476:E559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0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+C5+C9+C13+C17+C21+C25+C71+C94+C95+C99+C103+C110+C114+C118+C122+C138+C148+C152+C180+C184+C188+C218+C240+C253+C278+C296+C321+C364+C386+C390+C400+C458+C465+C469+C517+C521+C525+C529+C533+C537+C541+C545+C546+C547+C548+C552+C556</f>
        <v>29808054460.299999</v>
      </c>
      <c r="D4" s="14">
        <f t="shared" ref="D4:E4" si="0">+D5+D9+D13+D17+D21+D25+D71+D94+D95+D99+D103+D110+D114+D118+D122+D138+D148+D152+D180+D184+D188+D218+D240+D253+D278+D296+D321+D364+D386+D390+D400+D458+D465+D469+D517+D521+D525+D529+D533+D537+D541+D545+D546+D547+D548+D552+D556</f>
        <v>133348809099</v>
      </c>
      <c r="E4" s="14">
        <f t="shared" si="0"/>
        <v>31367398127.060005</v>
      </c>
      <c r="F4" s="15">
        <f t="shared" ref="F4:F63" si="1">IF(C4=0,"x",E4/C4*100)</f>
        <v>105.23128293675397</v>
      </c>
      <c r="G4" s="15">
        <f t="shared" ref="G4:G63" si="2">IF(D4=0,"x",E4/D4*100)</f>
        <v>23.522818343111272</v>
      </c>
      <c r="H4" s="14">
        <f>+H5+H9+H13+H17+H21+H25+H71+H94+H95+H99+H103+H110+H114+H118+H122+H138+H148+H152+H180+H184+H188+H218+H240+H253+H278+H296+H321+H364+H386+H390+H400+H458+H465+H469+H517+H521+H525+H529+H533+H537+H541+H545+H546+H547+H548+H552+H556</f>
        <v>1559343666.7600002</v>
      </c>
      <c r="J4" s="39"/>
    </row>
    <row r="5" spans="1:10" ht="12.75" customHeight="1" x14ac:dyDescent="0.25">
      <c r="A5" s="16" t="s">
        <v>224</v>
      </c>
      <c r="B5" s="17" t="s">
        <v>2</v>
      </c>
      <c r="C5" s="18">
        <v>30048321.260000002</v>
      </c>
      <c r="D5" s="18">
        <v>134706810</v>
      </c>
      <c r="E5" s="18">
        <v>28518275.25</v>
      </c>
      <c r="F5" s="19">
        <f t="shared" si="1"/>
        <v>94.908048284092388</v>
      </c>
      <c r="G5" s="19">
        <f t="shared" si="2"/>
        <v>21.170626228918941</v>
      </c>
      <c r="H5" s="20">
        <f t="shared" ref="H5:H64" si="3">+E5-C5</f>
        <v>-1530046.0100000016</v>
      </c>
      <c r="J5" s="39"/>
    </row>
    <row r="6" spans="1:10" ht="12.75" customHeight="1" x14ac:dyDescent="0.25">
      <c r="A6" s="22" t="s">
        <v>225</v>
      </c>
      <c r="B6" s="17" t="s">
        <v>3</v>
      </c>
      <c r="C6" s="18">
        <v>30048321.260000002</v>
      </c>
      <c r="D6" s="18">
        <v>134706810</v>
      </c>
      <c r="E6" s="18">
        <v>28518275.25</v>
      </c>
      <c r="F6" s="19">
        <f t="shared" si="1"/>
        <v>94.908048284092388</v>
      </c>
      <c r="G6" s="19">
        <f t="shared" si="2"/>
        <v>21.170626228918941</v>
      </c>
      <c r="H6" s="20">
        <f t="shared" si="3"/>
        <v>-1530046.0100000016</v>
      </c>
      <c r="J6" s="39"/>
    </row>
    <row r="7" spans="1:10" ht="12.75" customHeight="1" x14ac:dyDescent="0.25">
      <c r="A7" s="24" t="s">
        <v>226</v>
      </c>
      <c r="B7" s="25" t="s">
        <v>4</v>
      </c>
      <c r="C7" s="26">
        <v>29998299.379999999</v>
      </c>
      <c r="D7" s="26">
        <v>133056810</v>
      </c>
      <c r="E7" s="26">
        <v>28511987.09</v>
      </c>
      <c r="F7" s="27">
        <f t="shared" si="1"/>
        <v>95.045344833811043</v>
      </c>
      <c r="G7" s="27">
        <f t="shared" si="2"/>
        <v>21.428431276835809</v>
      </c>
      <c r="H7" s="28">
        <f t="shared" si="3"/>
        <v>-1486312.2899999991</v>
      </c>
      <c r="J7" s="39"/>
    </row>
    <row r="8" spans="1:10" ht="12.75" customHeight="1" x14ac:dyDescent="0.25">
      <c r="A8" s="24" t="s">
        <v>227</v>
      </c>
      <c r="B8" s="25" t="s">
        <v>5</v>
      </c>
      <c r="C8" s="26">
        <v>50021.88</v>
      </c>
      <c r="D8" s="26">
        <v>1650000</v>
      </c>
      <c r="E8" s="26">
        <v>6288.16</v>
      </c>
      <c r="F8" s="27">
        <f t="shared" si="1"/>
        <v>12.570819009601401</v>
      </c>
      <c r="G8" s="27">
        <f t="shared" si="2"/>
        <v>0.38110060606060603</v>
      </c>
      <c r="H8" s="28">
        <f t="shared" si="3"/>
        <v>-43733.72</v>
      </c>
      <c r="J8" s="39"/>
    </row>
    <row r="9" spans="1:10" ht="12.75" customHeight="1" x14ac:dyDescent="0.25">
      <c r="A9" s="16" t="s">
        <v>228</v>
      </c>
      <c r="B9" s="17" t="s">
        <v>6</v>
      </c>
      <c r="C9" s="18">
        <v>1375632.41</v>
      </c>
      <c r="D9" s="18">
        <v>11383728</v>
      </c>
      <c r="E9" s="18">
        <v>1279979.46</v>
      </c>
      <c r="F9" s="19">
        <f t="shared" si="1"/>
        <v>93.046619917889259</v>
      </c>
      <c r="G9" s="19">
        <f t="shared" si="2"/>
        <v>11.243939243804842</v>
      </c>
      <c r="H9" s="20">
        <f t="shared" si="3"/>
        <v>-95652.949999999953</v>
      </c>
      <c r="J9" s="39"/>
    </row>
    <row r="10" spans="1:10" ht="12.75" customHeight="1" x14ac:dyDescent="0.25">
      <c r="A10" s="22" t="s">
        <v>229</v>
      </c>
      <c r="B10" s="17" t="s">
        <v>7</v>
      </c>
      <c r="C10" s="18">
        <v>1375632.41</v>
      </c>
      <c r="D10" s="18">
        <v>11383728</v>
      </c>
      <c r="E10" s="18">
        <v>1279979.46</v>
      </c>
      <c r="F10" s="19">
        <f t="shared" si="1"/>
        <v>93.046619917889259</v>
      </c>
      <c r="G10" s="19">
        <f t="shared" si="2"/>
        <v>11.243939243804842</v>
      </c>
      <c r="H10" s="20">
        <f t="shared" si="3"/>
        <v>-95652.949999999953</v>
      </c>
      <c r="J10" s="39"/>
    </row>
    <row r="11" spans="1:10" ht="12.75" customHeight="1" x14ac:dyDescent="0.25">
      <c r="A11" s="24" t="s">
        <v>226</v>
      </c>
      <c r="B11" s="25" t="s">
        <v>4</v>
      </c>
      <c r="C11" s="26">
        <v>1375632.41</v>
      </c>
      <c r="D11" s="26">
        <v>10646728</v>
      </c>
      <c r="E11" s="26">
        <v>1279979.46</v>
      </c>
      <c r="F11" s="27">
        <f t="shared" si="1"/>
        <v>93.046619917889259</v>
      </c>
      <c r="G11" s="27">
        <f t="shared" si="2"/>
        <v>12.022280084548042</v>
      </c>
      <c r="H11" s="28">
        <f t="shared" si="3"/>
        <v>-95652.949999999953</v>
      </c>
      <c r="J11" s="39"/>
    </row>
    <row r="12" spans="1:10" ht="12.75" customHeight="1" x14ac:dyDescent="0.25">
      <c r="A12" s="24" t="s">
        <v>227</v>
      </c>
      <c r="B12" s="25" t="s">
        <v>5</v>
      </c>
      <c r="C12" s="26"/>
      <c r="D12" s="26">
        <v>737000</v>
      </c>
      <c r="E12" s="26"/>
      <c r="F12" s="27" t="str">
        <f t="shared" si="1"/>
        <v>x</v>
      </c>
      <c r="G12" s="27">
        <f t="shared" si="2"/>
        <v>0</v>
      </c>
      <c r="H12" s="28">
        <f t="shared" si="3"/>
        <v>0</v>
      </c>
      <c r="J12" s="39"/>
    </row>
    <row r="13" spans="1:10" ht="12.75" customHeight="1" x14ac:dyDescent="0.25">
      <c r="A13" s="16" t="s">
        <v>230</v>
      </c>
      <c r="B13" s="17" t="s">
        <v>8</v>
      </c>
      <c r="C13" s="18">
        <v>7003602.8499999996</v>
      </c>
      <c r="D13" s="18">
        <v>38136500</v>
      </c>
      <c r="E13" s="18">
        <v>7559753.4900000002</v>
      </c>
      <c r="F13" s="19">
        <f t="shared" si="1"/>
        <v>107.94092200702102</v>
      </c>
      <c r="G13" s="19">
        <f t="shared" si="2"/>
        <v>19.822882251910901</v>
      </c>
      <c r="H13" s="20">
        <f t="shared" si="3"/>
        <v>556150.6400000006</v>
      </c>
      <c r="J13" s="39"/>
    </row>
    <row r="14" spans="1:10" ht="12.75" customHeight="1" x14ac:dyDescent="0.25">
      <c r="A14" s="22" t="s">
        <v>231</v>
      </c>
      <c r="B14" s="17" t="s">
        <v>9</v>
      </c>
      <c r="C14" s="18">
        <v>7003602.8499999996</v>
      </c>
      <c r="D14" s="18">
        <v>38136500</v>
      </c>
      <c r="E14" s="18">
        <v>7559753.4900000002</v>
      </c>
      <c r="F14" s="19">
        <f t="shared" si="1"/>
        <v>107.94092200702102</v>
      </c>
      <c r="G14" s="19">
        <f t="shared" si="2"/>
        <v>19.822882251910901</v>
      </c>
      <c r="H14" s="20">
        <f t="shared" si="3"/>
        <v>556150.6400000006</v>
      </c>
      <c r="J14" s="39"/>
    </row>
    <row r="15" spans="1:10" ht="12.75" customHeight="1" x14ac:dyDescent="0.25">
      <c r="A15" s="24" t="s">
        <v>226</v>
      </c>
      <c r="B15" s="25" t="s">
        <v>4</v>
      </c>
      <c r="C15" s="26">
        <v>6982128.1200000001</v>
      </c>
      <c r="D15" s="26">
        <v>37083000</v>
      </c>
      <c r="E15" s="26">
        <v>7559128.4900000002</v>
      </c>
      <c r="F15" s="27">
        <f t="shared" si="1"/>
        <v>108.26396136082361</v>
      </c>
      <c r="G15" s="27">
        <f t="shared" si="2"/>
        <v>20.384349944718604</v>
      </c>
      <c r="H15" s="28">
        <f t="shared" si="3"/>
        <v>577000.37000000011</v>
      </c>
      <c r="J15" s="39"/>
    </row>
    <row r="16" spans="1:10" ht="12.75" customHeight="1" x14ac:dyDescent="0.25">
      <c r="A16" s="24" t="s">
        <v>227</v>
      </c>
      <c r="B16" s="25" t="s">
        <v>5</v>
      </c>
      <c r="C16" s="26">
        <v>21474.73</v>
      </c>
      <c r="D16" s="26">
        <v>1053500</v>
      </c>
      <c r="E16" s="26">
        <v>625</v>
      </c>
      <c r="F16" s="27">
        <f t="shared" si="1"/>
        <v>2.9103974764758394</v>
      </c>
      <c r="G16" s="27">
        <f t="shared" si="2"/>
        <v>5.9326056003796868E-2</v>
      </c>
      <c r="H16" s="28">
        <f t="shared" si="3"/>
        <v>-20849.73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7098155.7400000002</v>
      </c>
      <c r="D17" s="18">
        <v>33280085</v>
      </c>
      <c r="E17" s="18">
        <v>7418485.3600000003</v>
      </c>
      <c r="F17" s="19">
        <f t="shared" si="1"/>
        <v>104.51285702559127</v>
      </c>
      <c r="G17" s="19">
        <f t="shared" si="2"/>
        <v>22.291064941691104</v>
      </c>
      <c r="H17" s="20">
        <f t="shared" si="3"/>
        <v>320329.62000000011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7098155.7400000002</v>
      </c>
      <c r="D18" s="18">
        <v>33280085</v>
      </c>
      <c r="E18" s="18">
        <v>7418485.3600000003</v>
      </c>
      <c r="F18" s="19">
        <f t="shared" si="1"/>
        <v>104.51285702559127</v>
      </c>
      <c r="G18" s="19">
        <f t="shared" si="2"/>
        <v>22.291064941691104</v>
      </c>
      <c r="H18" s="20">
        <f t="shared" si="3"/>
        <v>320329.62000000011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6971020.5999999996</v>
      </c>
      <c r="D19" s="26">
        <v>33008085</v>
      </c>
      <c r="E19" s="26">
        <v>7313720.0700000003</v>
      </c>
      <c r="F19" s="27">
        <f t="shared" si="1"/>
        <v>104.91605877624291</v>
      </c>
      <c r="G19" s="27">
        <f t="shared" si="2"/>
        <v>22.157359537822323</v>
      </c>
      <c r="H19" s="28">
        <f t="shared" si="3"/>
        <v>342699.47000000067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127135.14</v>
      </c>
      <c r="D20" s="26">
        <v>272000</v>
      </c>
      <c r="E20" s="26">
        <v>104765.29</v>
      </c>
      <c r="F20" s="27">
        <f t="shared" si="1"/>
        <v>82.404667977712535</v>
      </c>
      <c r="G20" s="27">
        <f t="shared" si="2"/>
        <v>38.516650735294114</v>
      </c>
      <c r="H20" s="28">
        <f t="shared" si="3"/>
        <v>-22369.850000000006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2497518.35</v>
      </c>
      <c r="D21" s="18">
        <v>13866482</v>
      </c>
      <c r="E21" s="18">
        <v>2771938.5</v>
      </c>
      <c r="F21" s="19">
        <f t="shared" si="1"/>
        <v>110.98771306324937</v>
      </c>
      <c r="G21" s="19">
        <f t="shared" si="2"/>
        <v>19.990207321510965</v>
      </c>
      <c r="H21" s="20">
        <f t="shared" si="3"/>
        <v>274420.14999999991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2497518.35</v>
      </c>
      <c r="D22" s="18">
        <v>13866482</v>
      </c>
      <c r="E22" s="18">
        <v>2771938.5</v>
      </c>
      <c r="F22" s="19">
        <f t="shared" si="1"/>
        <v>110.98771306324937</v>
      </c>
      <c r="G22" s="19">
        <f t="shared" si="2"/>
        <v>19.990207321510965</v>
      </c>
      <c r="H22" s="20">
        <f t="shared" si="3"/>
        <v>274420.14999999991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2474036.9700000002</v>
      </c>
      <c r="D23" s="26">
        <v>13156757</v>
      </c>
      <c r="E23" s="26">
        <v>2689694.49</v>
      </c>
      <c r="F23" s="27">
        <f t="shared" si="1"/>
        <v>108.71682689527474</v>
      </c>
      <c r="G23" s="27">
        <f t="shared" si="2"/>
        <v>20.443445827873845</v>
      </c>
      <c r="H23" s="28">
        <f t="shared" si="3"/>
        <v>215657.52000000002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23481.38</v>
      </c>
      <c r="D24" s="26">
        <v>709725</v>
      </c>
      <c r="E24" s="26">
        <v>82244.009999999995</v>
      </c>
      <c r="F24" s="27">
        <f t="shared" si="1"/>
        <v>350.25202948037975</v>
      </c>
      <c r="G24" s="27">
        <f t="shared" si="2"/>
        <v>11.588151748916834</v>
      </c>
      <c r="H24" s="28">
        <f t="shared" si="3"/>
        <v>58762.62999999999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44079564.219999999</v>
      </c>
      <c r="D25" s="18">
        <v>354663200</v>
      </c>
      <c r="E25" s="18">
        <v>64075538.079999998</v>
      </c>
      <c r="F25" s="19">
        <f t="shared" si="1"/>
        <v>145.36336557276428</v>
      </c>
      <c r="G25" s="19">
        <f t="shared" si="2"/>
        <v>18.066587703488832</v>
      </c>
      <c r="H25" s="20">
        <f t="shared" si="3"/>
        <v>19995973.859999999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3846503.17</v>
      </c>
      <c r="D26" s="18">
        <v>29404700</v>
      </c>
      <c r="E26" s="18">
        <v>3760190.9</v>
      </c>
      <c r="F26" s="19">
        <f t="shared" si="1"/>
        <v>97.75608478180456</v>
      </c>
      <c r="G26" s="19">
        <f t="shared" si="2"/>
        <v>12.787720670505054</v>
      </c>
      <c r="H26" s="20">
        <f t="shared" si="3"/>
        <v>-86312.270000000019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3845005.17</v>
      </c>
      <c r="D27" s="26">
        <v>27489700</v>
      </c>
      <c r="E27" s="26">
        <v>3757191.9</v>
      </c>
      <c r="F27" s="27">
        <f t="shared" si="1"/>
        <v>97.716172901790927</v>
      </c>
      <c r="G27" s="27">
        <f t="shared" si="2"/>
        <v>13.66763515062005</v>
      </c>
      <c r="H27" s="28">
        <f t="shared" si="3"/>
        <v>-87813.270000000019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1498</v>
      </c>
      <c r="D28" s="26">
        <v>1915000</v>
      </c>
      <c r="E28" s="26">
        <v>2999</v>
      </c>
      <c r="F28" s="27">
        <f t="shared" si="1"/>
        <v>200.20026702269692</v>
      </c>
      <c r="G28" s="27">
        <f t="shared" si="2"/>
        <v>0.15660574412532638</v>
      </c>
      <c r="H28" s="28">
        <f t="shared" si="3"/>
        <v>1501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2238086.02</v>
      </c>
      <c r="D29" s="18">
        <v>11604900</v>
      </c>
      <c r="E29" s="18">
        <v>2126554.38</v>
      </c>
      <c r="F29" s="19">
        <f t="shared" si="1"/>
        <v>95.016650879218659</v>
      </c>
      <c r="G29" s="19">
        <f t="shared" si="2"/>
        <v>18.324624770571052</v>
      </c>
      <c r="H29" s="20">
        <f t="shared" si="3"/>
        <v>-111531.64000000013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2236597.02</v>
      </c>
      <c r="D30" s="26">
        <v>11423900</v>
      </c>
      <c r="E30" s="26">
        <v>2105713.88</v>
      </c>
      <c r="F30" s="27">
        <f t="shared" si="1"/>
        <v>94.148112564327747</v>
      </c>
      <c r="G30" s="27">
        <f t="shared" si="2"/>
        <v>18.432530746942813</v>
      </c>
      <c r="H30" s="28">
        <f t="shared" si="3"/>
        <v>-130883.14000000013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1489</v>
      </c>
      <c r="D31" s="26">
        <v>181000</v>
      </c>
      <c r="E31" s="26">
        <v>20840.5</v>
      </c>
      <c r="F31" s="27">
        <f t="shared" si="1"/>
        <v>1399.6306245802552</v>
      </c>
      <c r="G31" s="27">
        <f t="shared" si="2"/>
        <v>11.514088397790054</v>
      </c>
      <c r="H31" s="28">
        <f t="shared" si="3"/>
        <v>19351.5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7216368.6900000004</v>
      </c>
      <c r="D32" s="18">
        <v>131947255</v>
      </c>
      <c r="E32" s="18">
        <v>18751568.800000001</v>
      </c>
      <c r="F32" s="19">
        <f t="shared" si="1"/>
        <v>259.84771019231283</v>
      </c>
      <c r="G32" s="19">
        <f t="shared" si="2"/>
        <v>14.211412583005231</v>
      </c>
      <c r="H32" s="20">
        <f t="shared" si="3"/>
        <v>11535200.109999999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7216368.6900000004</v>
      </c>
      <c r="D33" s="26">
        <v>131631855</v>
      </c>
      <c r="E33" s="26">
        <v>18750881.920000002</v>
      </c>
      <c r="F33" s="27">
        <f t="shared" si="1"/>
        <v>259.8381918316316</v>
      </c>
      <c r="G33" s="27">
        <f t="shared" si="2"/>
        <v>14.244942396352315</v>
      </c>
      <c r="H33" s="28">
        <f t="shared" si="3"/>
        <v>11534513.23</v>
      </c>
      <c r="J33" s="39"/>
    </row>
    <row r="34" spans="1:10" ht="12.75" customHeight="1" x14ac:dyDescent="0.25">
      <c r="A34" s="24" t="s">
        <v>227</v>
      </c>
      <c r="B34" s="25" t="s">
        <v>5</v>
      </c>
      <c r="C34" s="26"/>
      <c r="D34" s="26">
        <v>315400</v>
      </c>
      <c r="E34" s="26">
        <v>686.88</v>
      </c>
      <c r="F34" s="27" t="str">
        <f t="shared" si="1"/>
        <v>x</v>
      </c>
      <c r="G34" s="27">
        <f t="shared" si="2"/>
        <v>0.21778059606848446</v>
      </c>
      <c r="H34" s="28">
        <f t="shared" si="3"/>
        <v>686.88</v>
      </c>
      <c r="J34" s="39"/>
    </row>
    <row r="35" spans="1:10" ht="25.5" x14ac:dyDescent="0.25">
      <c r="A35" s="22" t="s">
        <v>240</v>
      </c>
      <c r="B35" s="17" t="s">
        <v>18</v>
      </c>
      <c r="C35" s="18">
        <v>3174107.68</v>
      </c>
      <c r="D35" s="18">
        <v>9613500</v>
      </c>
      <c r="E35" s="18">
        <v>905758.2</v>
      </c>
      <c r="F35" s="19">
        <f t="shared" si="1"/>
        <v>28.535837196298264</v>
      </c>
      <c r="G35" s="19">
        <f t="shared" si="2"/>
        <v>9.421731939460134</v>
      </c>
      <c r="H35" s="20">
        <f t="shared" si="3"/>
        <v>-2268349.4800000004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3174107.68</v>
      </c>
      <c r="D36" s="26">
        <v>9545500</v>
      </c>
      <c r="E36" s="26">
        <v>905758.2</v>
      </c>
      <c r="F36" s="27">
        <f t="shared" si="1"/>
        <v>28.535837196298264</v>
      </c>
      <c r="G36" s="27">
        <f t="shared" si="2"/>
        <v>9.4888502435702691</v>
      </c>
      <c r="H36" s="28">
        <f t="shared" si="3"/>
        <v>-2268349.4800000004</v>
      </c>
      <c r="J36" s="39"/>
    </row>
    <row r="37" spans="1:10" ht="12.75" customHeight="1" x14ac:dyDescent="0.25">
      <c r="A37" s="24" t="s">
        <v>227</v>
      </c>
      <c r="B37" s="25" t="s">
        <v>5</v>
      </c>
      <c r="C37" s="26"/>
      <c r="D37" s="26">
        <v>68000</v>
      </c>
      <c r="E37" s="26"/>
      <c r="F37" s="27" t="str">
        <f t="shared" si="1"/>
        <v>x</v>
      </c>
      <c r="G37" s="27">
        <f t="shared" si="2"/>
        <v>0</v>
      </c>
      <c r="H37" s="28">
        <f t="shared" si="3"/>
        <v>0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6334846.6900000004</v>
      </c>
      <c r="D38" s="18">
        <v>35402618</v>
      </c>
      <c r="E38" s="18">
        <v>7694494.75</v>
      </c>
      <c r="F38" s="19">
        <f t="shared" si="1"/>
        <v>121.46299865703615</v>
      </c>
      <c r="G38" s="19">
        <f t="shared" si="2"/>
        <v>21.734253523284632</v>
      </c>
      <c r="H38" s="20">
        <f t="shared" si="3"/>
        <v>1359648.0599999996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6334846.6900000004</v>
      </c>
      <c r="D39" s="26">
        <v>35357118</v>
      </c>
      <c r="E39" s="26">
        <v>7694494.75</v>
      </c>
      <c r="F39" s="27">
        <f t="shared" si="1"/>
        <v>121.46299865703615</v>
      </c>
      <c r="G39" s="27">
        <f t="shared" si="2"/>
        <v>21.762222673239371</v>
      </c>
      <c r="H39" s="28">
        <f t="shared" si="3"/>
        <v>1359648.0599999996</v>
      </c>
      <c r="J39" s="39"/>
    </row>
    <row r="40" spans="1:10" ht="12.75" customHeight="1" x14ac:dyDescent="0.25">
      <c r="A40" s="24" t="s">
        <v>227</v>
      </c>
      <c r="B40" s="25" t="s">
        <v>5</v>
      </c>
      <c r="C40" s="26"/>
      <c r="D40" s="26">
        <v>45500</v>
      </c>
      <c r="E40" s="26"/>
      <c r="F40" s="27" t="str">
        <f t="shared" si="1"/>
        <v>x</v>
      </c>
      <c r="G40" s="27">
        <f t="shared" si="2"/>
        <v>0</v>
      </c>
      <c r="H40" s="28">
        <f t="shared" si="3"/>
        <v>0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1183505.74</v>
      </c>
      <c r="D41" s="18">
        <v>6048010</v>
      </c>
      <c r="E41" s="18">
        <v>1082516.23</v>
      </c>
      <c r="F41" s="19">
        <f t="shared" si="1"/>
        <v>91.466918445194864</v>
      </c>
      <c r="G41" s="19">
        <f t="shared" si="2"/>
        <v>17.89871759471297</v>
      </c>
      <c r="H41" s="20">
        <f t="shared" si="3"/>
        <v>-100989.51000000001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1177730.74</v>
      </c>
      <c r="D42" s="26">
        <v>5846010</v>
      </c>
      <c r="E42" s="26">
        <v>1032116.8</v>
      </c>
      <c r="F42" s="27">
        <f t="shared" si="1"/>
        <v>87.636058476320329</v>
      </c>
      <c r="G42" s="27">
        <f t="shared" si="2"/>
        <v>17.655063881177078</v>
      </c>
      <c r="H42" s="28">
        <f t="shared" si="3"/>
        <v>-145613.93999999994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5775</v>
      </c>
      <c r="D43" s="26">
        <v>202000</v>
      </c>
      <c r="E43" s="26">
        <v>50399.43</v>
      </c>
      <c r="F43" s="27">
        <f t="shared" si="1"/>
        <v>872.71740259740261</v>
      </c>
      <c r="G43" s="27">
        <f t="shared" si="2"/>
        <v>24.950212871287128</v>
      </c>
      <c r="H43" s="28">
        <f t="shared" si="3"/>
        <v>44624.43</v>
      </c>
      <c r="J43" s="39"/>
    </row>
    <row r="44" spans="1:10" ht="25.5" x14ac:dyDescent="0.25">
      <c r="A44" s="22" t="s">
        <v>243</v>
      </c>
      <c r="B44" s="17" t="s">
        <v>21</v>
      </c>
      <c r="C44" s="18">
        <v>6620211.9900000002</v>
      </c>
      <c r="D44" s="18">
        <v>38041405</v>
      </c>
      <c r="E44" s="18">
        <v>7195442.6900000004</v>
      </c>
      <c r="F44" s="19">
        <f t="shared" si="1"/>
        <v>108.68900725337649</v>
      </c>
      <c r="G44" s="19">
        <f t="shared" si="2"/>
        <v>18.914765871554955</v>
      </c>
      <c r="H44" s="20">
        <f t="shared" si="3"/>
        <v>575230.70000000019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6613748.5300000003</v>
      </c>
      <c r="D45" s="26">
        <v>36234905</v>
      </c>
      <c r="E45" s="26">
        <v>7148772.2599999998</v>
      </c>
      <c r="F45" s="27">
        <f t="shared" si="1"/>
        <v>108.08956868518858</v>
      </c>
      <c r="G45" s="27">
        <f t="shared" si="2"/>
        <v>19.728966475833175</v>
      </c>
      <c r="H45" s="28">
        <f t="shared" si="3"/>
        <v>535023.72999999952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6463.46</v>
      </c>
      <c r="D46" s="26">
        <v>1806500</v>
      </c>
      <c r="E46" s="26">
        <v>46670.43</v>
      </c>
      <c r="F46" s="27">
        <f t="shared" si="1"/>
        <v>722.06573568955332</v>
      </c>
      <c r="G46" s="27">
        <f t="shared" si="2"/>
        <v>2.5834724605590922</v>
      </c>
      <c r="H46" s="28">
        <f t="shared" si="3"/>
        <v>40206.97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321214.99</v>
      </c>
      <c r="D47" s="18">
        <v>2152160</v>
      </c>
      <c r="E47" s="18">
        <v>328829.59000000003</v>
      </c>
      <c r="F47" s="19">
        <f t="shared" si="1"/>
        <v>102.37056184706699</v>
      </c>
      <c r="G47" s="19">
        <f t="shared" si="2"/>
        <v>15.279049420117467</v>
      </c>
      <c r="H47" s="20">
        <f t="shared" si="3"/>
        <v>7614.6000000000349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321214.99</v>
      </c>
      <c r="D48" s="26">
        <v>2100160</v>
      </c>
      <c r="E48" s="26">
        <v>328829.59000000003</v>
      </c>
      <c r="F48" s="27">
        <f t="shared" si="1"/>
        <v>102.37056184706699</v>
      </c>
      <c r="G48" s="27">
        <f t="shared" si="2"/>
        <v>15.657358963126619</v>
      </c>
      <c r="H48" s="28">
        <f t="shared" si="3"/>
        <v>7614.6000000000349</v>
      </c>
      <c r="J48" s="39"/>
    </row>
    <row r="49" spans="1:10" ht="12.75" customHeight="1" x14ac:dyDescent="0.25">
      <c r="A49" s="24" t="s">
        <v>227</v>
      </c>
      <c r="B49" s="25" t="s">
        <v>5</v>
      </c>
      <c r="C49" s="26"/>
      <c r="D49" s="26">
        <v>52000</v>
      </c>
      <c r="E49" s="26"/>
      <c r="F49" s="27" t="str">
        <f t="shared" si="1"/>
        <v>x</v>
      </c>
      <c r="G49" s="27">
        <f t="shared" si="2"/>
        <v>0</v>
      </c>
      <c r="H49" s="28">
        <f t="shared" si="3"/>
        <v>0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427124.06</v>
      </c>
      <c r="D50" s="18">
        <v>2023815</v>
      </c>
      <c r="E50" s="18">
        <v>413384.31</v>
      </c>
      <c r="F50" s="19">
        <f t="shared" si="1"/>
        <v>96.783194559444865</v>
      </c>
      <c r="G50" s="19">
        <f t="shared" si="2"/>
        <v>20.425992988489561</v>
      </c>
      <c r="H50" s="20">
        <f t="shared" si="3"/>
        <v>-13739.75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427124.06</v>
      </c>
      <c r="D51" s="26">
        <v>1989815</v>
      </c>
      <c r="E51" s="26">
        <v>413384.31</v>
      </c>
      <c r="F51" s="27">
        <f t="shared" si="1"/>
        <v>96.783194559444865</v>
      </c>
      <c r="G51" s="27">
        <f t="shared" si="2"/>
        <v>20.775012249882526</v>
      </c>
      <c r="H51" s="28">
        <f t="shared" si="3"/>
        <v>-13739.75</v>
      </c>
      <c r="J51" s="39"/>
    </row>
    <row r="52" spans="1:10" ht="12.75" customHeight="1" x14ac:dyDescent="0.25">
      <c r="A52" s="24" t="s">
        <v>227</v>
      </c>
      <c r="B52" s="25" t="s">
        <v>5</v>
      </c>
      <c r="C52" s="26"/>
      <c r="D52" s="26">
        <v>34000</v>
      </c>
      <c r="E52" s="26"/>
      <c r="F52" s="27" t="str">
        <f t="shared" si="1"/>
        <v>x</v>
      </c>
      <c r="G52" s="27">
        <f t="shared" si="2"/>
        <v>0</v>
      </c>
      <c r="H52" s="28">
        <f t="shared" si="3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3415192.76</v>
      </c>
      <c r="D53" s="18">
        <v>13661300</v>
      </c>
      <c r="E53" s="18">
        <v>2543056.25</v>
      </c>
      <c r="F53" s="19">
        <f t="shared" si="1"/>
        <v>74.463037043917851</v>
      </c>
      <c r="G53" s="19">
        <f t="shared" si="2"/>
        <v>18.615038466324581</v>
      </c>
      <c r="H53" s="20">
        <f t="shared" si="3"/>
        <v>-872136.50999999978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3368877.66</v>
      </c>
      <c r="D54" s="26">
        <v>13587300</v>
      </c>
      <c r="E54" s="26">
        <v>2484425.5699999998</v>
      </c>
      <c r="F54" s="27">
        <f t="shared" si="1"/>
        <v>73.746387394785955</v>
      </c>
      <c r="G54" s="27">
        <f t="shared" si="2"/>
        <v>18.284909952676394</v>
      </c>
      <c r="H54" s="28">
        <f t="shared" si="3"/>
        <v>-884452.09000000032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46315.1</v>
      </c>
      <c r="D55" s="26">
        <v>74000</v>
      </c>
      <c r="E55" s="26">
        <v>58630.68</v>
      </c>
      <c r="F55" s="27">
        <f t="shared" si="1"/>
        <v>126.59085265928391</v>
      </c>
      <c r="G55" s="27">
        <f t="shared" si="2"/>
        <v>79.230648648648653</v>
      </c>
      <c r="H55" s="28">
        <f t="shared" si="3"/>
        <v>12315.580000000002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8122884.04</v>
      </c>
      <c r="D56" s="18">
        <v>44552481</v>
      </c>
      <c r="E56" s="18">
        <v>13095404.51</v>
      </c>
      <c r="F56" s="19">
        <f t="shared" si="1"/>
        <v>161.21619421763899</v>
      </c>
      <c r="G56" s="19">
        <f t="shared" si="2"/>
        <v>29.393210470141945</v>
      </c>
      <c r="H56" s="20">
        <f t="shared" si="3"/>
        <v>4972520.47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8122884.04</v>
      </c>
      <c r="D57" s="26">
        <v>44469681</v>
      </c>
      <c r="E57" s="26">
        <v>13091295.76</v>
      </c>
      <c r="F57" s="27">
        <f t="shared" si="1"/>
        <v>161.16561181390446</v>
      </c>
      <c r="G57" s="27">
        <f t="shared" si="2"/>
        <v>29.438699504050859</v>
      </c>
      <c r="H57" s="28">
        <f t="shared" si="3"/>
        <v>4968411.72</v>
      </c>
      <c r="J57" s="39"/>
    </row>
    <row r="58" spans="1:10" ht="12.75" customHeight="1" x14ac:dyDescent="0.25">
      <c r="A58" s="24" t="s">
        <v>227</v>
      </c>
      <c r="B58" s="25" t="s">
        <v>5</v>
      </c>
      <c r="C58" s="26"/>
      <c r="D58" s="26">
        <v>82800</v>
      </c>
      <c r="E58" s="26">
        <v>4108.75</v>
      </c>
      <c r="F58" s="27" t="str">
        <f t="shared" si="1"/>
        <v>x</v>
      </c>
      <c r="G58" s="27">
        <f t="shared" si="2"/>
        <v>4.96225845410628</v>
      </c>
      <c r="H58" s="28">
        <f t="shared" si="3"/>
        <v>4108.75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519906.31</v>
      </c>
      <c r="D59" s="18">
        <v>4533172</v>
      </c>
      <c r="E59" s="18">
        <v>546661.99</v>
      </c>
      <c r="F59" s="19">
        <f t="shared" si="1"/>
        <v>105.14625029267293</v>
      </c>
      <c r="G59" s="19">
        <f t="shared" si="2"/>
        <v>12.059149531498033</v>
      </c>
      <c r="H59" s="20">
        <f t="shared" si="3"/>
        <v>26755.679999999993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517425.62</v>
      </c>
      <c r="D60" s="26">
        <v>4480672</v>
      </c>
      <c r="E60" s="26">
        <v>546661.99</v>
      </c>
      <c r="F60" s="27">
        <f t="shared" si="1"/>
        <v>105.65035221874015</v>
      </c>
      <c r="G60" s="27">
        <f t="shared" si="2"/>
        <v>12.200446495525672</v>
      </c>
      <c r="H60" s="28">
        <f t="shared" si="3"/>
        <v>29236.369999999995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2480.69</v>
      </c>
      <c r="D61" s="26">
        <v>52500</v>
      </c>
      <c r="E61" s="26"/>
      <c r="F61" s="27">
        <f t="shared" si="1"/>
        <v>0</v>
      </c>
      <c r="G61" s="27">
        <f t="shared" si="2"/>
        <v>0</v>
      </c>
      <c r="H61" s="28">
        <f t="shared" si="3"/>
        <v>-2480.69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94990.399999999994</v>
      </c>
      <c r="D62" s="18">
        <v>22024014</v>
      </c>
      <c r="E62" s="18">
        <v>5141740.45</v>
      </c>
      <c r="F62" s="19">
        <f t="shared" si="1"/>
        <v>5412.9053567518404</v>
      </c>
      <c r="G62" s="19">
        <f t="shared" si="2"/>
        <v>23.346064209730343</v>
      </c>
      <c r="H62" s="20">
        <f t="shared" si="3"/>
        <v>5046750.05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94990.399999999994</v>
      </c>
      <c r="D63" s="26">
        <v>22001014</v>
      </c>
      <c r="E63" s="26">
        <v>5141740.45</v>
      </c>
      <c r="F63" s="27">
        <f t="shared" si="1"/>
        <v>5412.9053567518404</v>
      </c>
      <c r="G63" s="27">
        <f t="shared" si="2"/>
        <v>23.370470333776435</v>
      </c>
      <c r="H63" s="28">
        <f t="shared" si="3"/>
        <v>5046750.05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/>
      <c r="F64" s="27" t="str">
        <f t="shared" ref="F64:F120" si="4">IF(C64=0,"x",E64/C64*100)</f>
        <v>x</v>
      </c>
      <c r="G64" s="27">
        <f t="shared" ref="G64:G120" si="5">IF(D64=0,"x",E64/D64*100)</f>
        <v>0</v>
      </c>
      <c r="H64" s="28">
        <f t="shared" si="3"/>
        <v>0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417842</v>
      </c>
      <c r="D65" s="18">
        <v>2486210</v>
      </c>
      <c r="E65" s="18">
        <v>355289.56</v>
      </c>
      <c r="F65" s="19">
        <f t="shared" si="4"/>
        <v>85.029642783635921</v>
      </c>
      <c r="G65" s="19">
        <f t="shared" si="5"/>
        <v>14.290408292139443</v>
      </c>
      <c r="H65" s="20">
        <f t="shared" ref="H65:H121" si="6">+E65-C65</f>
        <v>-62552.44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417842</v>
      </c>
      <c r="D66" s="26">
        <v>2455210</v>
      </c>
      <c r="E66" s="26">
        <v>355289.56</v>
      </c>
      <c r="F66" s="27">
        <f t="shared" si="4"/>
        <v>85.029642783635921</v>
      </c>
      <c r="G66" s="27">
        <f t="shared" si="5"/>
        <v>14.470842005368176</v>
      </c>
      <c r="H66" s="28">
        <f t="shared" si="6"/>
        <v>-62552.44</v>
      </c>
      <c r="J66" s="39"/>
    </row>
    <row r="67" spans="1:10" ht="12.75" customHeight="1" x14ac:dyDescent="0.25">
      <c r="A67" s="24" t="s">
        <v>227</v>
      </c>
      <c r="B67" s="25" t="s">
        <v>5</v>
      </c>
      <c r="C67" s="26"/>
      <c r="D67" s="26">
        <v>31000</v>
      </c>
      <c r="E67" s="26"/>
      <c r="F67" s="27" t="str">
        <f t="shared" si="4"/>
        <v>x</v>
      </c>
      <c r="G67" s="27">
        <f t="shared" si="5"/>
        <v>0</v>
      </c>
      <c r="H67" s="28">
        <f t="shared" si="6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146779.68</v>
      </c>
      <c r="D68" s="18">
        <v>1167660</v>
      </c>
      <c r="E68" s="18">
        <v>134645.47</v>
      </c>
      <c r="F68" s="19">
        <f t="shared" si="4"/>
        <v>91.733045064548449</v>
      </c>
      <c r="G68" s="19">
        <f t="shared" si="5"/>
        <v>11.531222273607042</v>
      </c>
      <c r="H68" s="20">
        <f t="shared" si="6"/>
        <v>-12134.209999999992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146779.68</v>
      </c>
      <c r="D69" s="26">
        <v>1127160</v>
      </c>
      <c r="E69" s="26">
        <v>134645.47</v>
      </c>
      <c r="F69" s="27">
        <f t="shared" si="4"/>
        <v>91.733045064548449</v>
      </c>
      <c r="G69" s="27">
        <f t="shared" si="5"/>
        <v>11.945550764753895</v>
      </c>
      <c r="H69" s="28">
        <f t="shared" si="6"/>
        <v>-12134.209999999992</v>
      </c>
      <c r="J69" s="39"/>
    </row>
    <row r="70" spans="1:10" ht="12.75" customHeight="1" x14ac:dyDescent="0.25">
      <c r="A70" s="24" t="s">
        <v>227</v>
      </c>
      <c r="B70" s="25" t="s">
        <v>5</v>
      </c>
      <c r="C70" s="26"/>
      <c r="D70" s="26">
        <v>40500</v>
      </c>
      <c r="E70" s="26"/>
      <c r="F70" s="27" t="str">
        <f t="shared" si="4"/>
        <v>x</v>
      </c>
      <c r="G70" s="27">
        <f t="shared" si="5"/>
        <v>0</v>
      </c>
      <c r="H70" s="28">
        <f t="shared" si="6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4839417941.1499996</v>
      </c>
      <c r="D71" s="18">
        <v>16568066811</v>
      </c>
      <c r="E71" s="18">
        <v>4813888162.1499996</v>
      </c>
      <c r="F71" s="19">
        <f t="shared" si="4"/>
        <v>99.472461785478004</v>
      </c>
      <c r="G71" s="19">
        <f t="shared" si="5"/>
        <v>29.055219399247743</v>
      </c>
      <c r="H71" s="20">
        <f t="shared" si="6"/>
        <v>-25529779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56898168.689999998</v>
      </c>
      <c r="D72" s="18">
        <v>309090151</v>
      </c>
      <c r="E72" s="18">
        <v>40039545.299999997</v>
      </c>
      <c r="F72" s="19">
        <f t="shared" si="4"/>
        <v>70.370534275274579</v>
      </c>
      <c r="G72" s="19">
        <f t="shared" si="5"/>
        <v>12.954002309830958</v>
      </c>
      <c r="H72" s="20">
        <f t="shared" si="6"/>
        <v>-16858623.390000001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35878051.759999998</v>
      </c>
      <c r="D73" s="26">
        <v>172714194</v>
      </c>
      <c r="E73" s="26">
        <v>29195561.579999998</v>
      </c>
      <c r="F73" s="27">
        <f t="shared" si="4"/>
        <v>81.374434083819935</v>
      </c>
      <c r="G73" s="27">
        <f t="shared" si="5"/>
        <v>16.903973497395356</v>
      </c>
      <c r="H73" s="28">
        <f t="shared" si="6"/>
        <v>-6682490.1799999997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21020116.93</v>
      </c>
      <c r="D74" s="26">
        <v>136375957</v>
      </c>
      <c r="E74" s="26">
        <v>10843983.720000001</v>
      </c>
      <c r="F74" s="27">
        <f t="shared" si="4"/>
        <v>51.588598465517677</v>
      </c>
      <c r="G74" s="27">
        <f t="shared" si="5"/>
        <v>7.9515362960936002</v>
      </c>
      <c r="H74" s="28">
        <f t="shared" si="6"/>
        <v>-10176133.209999999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4467059410.4399996</v>
      </c>
      <c r="D75" s="18">
        <v>14538661954</v>
      </c>
      <c r="E75" s="18">
        <v>4454302742.8400002</v>
      </c>
      <c r="F75" s="19">
        <f t="shared" si="4"/>
        <v>99.714428073864752</v>
      </c>
      <c r="G75" s="19">
        <f t="shared" si="5"/>
        <v>30.637638848288201</v>
      </c>
      <c r="H75" s="20">
        <f t="shared" si="6"/>
        <v>-12756667.599999428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4467059410.4399996</v>
      </c>
      <c r="D76" s="26">
        <v>14537861954</v>
      </c>
      <c r="E76" s="26">
        <v>4454302742.8400002</v>
      </c>
      <c r="F76" s="27">
        <f t="shared" si="4"/>
        <v>99.714428073864752</v>
      </c>
      <c r="G76" s="27">
        <f t="shared" si="5"/>
        <v>30.639324798475108</v>
      </c>
      <c r="H76" s="28">
        <f t="shared" si="6"/>
        <v>-12756667.599999428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/>
      <c r="F77" s="27" t="str">
        <f t="shared" si="4"/>
        <v>x</v>
      </c>
      <c r="G77" s="27">
        <f t="shared" si="5"/>
        <v>0</v>
      </c>
      <c r="H77" s="28">
        <f t="shared" si="6"/>
        <v>0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117686160.39</v>
      </c>
      <c r="D78" s="18">
        <v>617752087</v>
      </c>
      <c r="E78" s="18">
        <v>119889405.48999999</v>
      </c>
      <c r="F78" s="19">
        <f t="shared" si="4"/>
        <v>101.87213610563779</v>
      </c>
      <c r="G78" s="19">
        <f t="shared" si="5"/>
        <v>19.407365513279114</v>
      </c>
      <c r="H78" s="20">
        <f t="shared" si="6"/>
        <v>2203245.099999994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117221488.93000001</v>
      </c>
      <c r="D79" s="26">
        <v>595413338</v>
      </c>
      <c r="E79" s="26">
        <v>119250787.5</v>
      </c>
      <c r="F79" s="27">
        <f t="shared" si="4"/>
        <v>101.73116600763518</v>
      </c>
      <c r="G79" s="27">
        <f t="shared" si="5"/>
        <v>20.028235830350177</v>
      </c>
      <c r="H79" s="28">
        <f t="shared" si="6"/>
        <v>2029298.5699999928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464671.46</v>
      </c>
      <c r="D80" s="26">
        <v>22338749</v>
      </c>
      <c r="E80" s="26">
        <v>638617.99</v>
      </c>
      <c r="F80" s="27">
        <f t="shared" si="4"/>
        <v>137.43430465903802</v>
      </c>
      <c r="G80" s="27">
        <f t="shared" si="5"/>
        <v>2.8587903019994538</v>
      </c>
      <c r="H80" s="28">
        <f t="shared" si="6"/>
        <v>173946.52999999997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174119238.69999999</v>
      </c>
      <c r="D81" s="18">
        <v>902019996</v>
      </c>
      <c r="E81" s="18">
        <v>180364421.94999999</v>
      </c>
      <c r="F81" s="19">
        <f t="shared" si="4"/>
        <v>103.58672786340411</v>
      </c>
      <c r="G81" s="19">
        <f t="shared" si="5"/>
        <v>19.995612375537625</v>
      </c>
      <c r="H81" s="20">
        <f t="shared" si="6"/>
        <v>6245183.25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169448441.69</v>
      </c>
      <c r="D82" s="26">
        <v>833819996</v>
      </c>
      <c r="E82" s="26">
        <v>174380241.15000001</v>
      </c>
      <c r="F82" s="27">
        <f t="shared" si="4"/>
        <v>102.91050151350613</v>
      </c>
      <c r="G82" s="27">
        <f t="shared" si="5"/>
        <v>20.913415603671851</v>
      </c>
      <c r="H82" s="28">
        <f t="shared" si="6"/>
        <v>4931799.4600000083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4670797.01</v>
      </c>
      <c r="D83" s="26">
        <v>68200000</v>
      </c>
      <c r="E83" s="26">
        <v>5984180.7999999998</v>
      </c>
      <c r="F83" s="27">
        <f t="shared" si="4"/>
        <v>128.11905092831256</v>
      </c>
      <c r="G83" s="27">
        <f t="shared" si="5"/>
        <v>8.7744586510263929</v>
      </c>
      <c r="H83" s="28">
        <f t="shared" si="6"/>
        <v>1313383.79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3133441.74</v>
      </c>
      <c r="D84" s="18">
        <v>21419300</v>
      </c>
      <c r="E84" s="18">
        <v>4191527.44</v>
      </c>
      <c r="F84" s="19">
        <f t="shared" si="4"/>
        <v>133.76752426869757</v>
      </c>
      <c r="G84" s="19">
        <f t="shared" si="5"/>
        <v>19.568928209605353</v>
      </c>
      <c r="H84" s="20">
        <f t="shared" si="6"/>
        <v>1058085.6999999997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3133441.74</v>
      </c>
      <c r="D85" s="26">
        <v>20880300</v>
      </c>
      <c r="E85" s="26">
        <v>4187633.39</v>
      </c>
      <c r="F85" s="27">
        <f t="shared" si="4"/>
        <v>133.64325037682048</v>
      </c>
      <c r="G85" s="27">
        <f t="shared" si="5"/>
        <v>20.05542731665733</v>
      </c>
      <c r="H85" s="28">
        <f t="shared" si="6"/>
        <v>1054191.6499999999</v>
      </c>
      <c r="J85" s="39"/>
    </row>
    <row r="86" spans="1:10" ht="12.75" customHeight="1" x14ac:dyDescent="0.25">
      <c r="A86" s="24" t="s">
        <v>227</v>
      </c>
      <c r="B86" s="25" t="s">
        <v>5</v>
      </c>
      <c r="C86" s="26"/>
      <c r="D86" s="26">
        <v>539000</v>
      </c>
      <c r="E86" s="26">
        <v>3894.05</v>
      </c>
      <c r="F86" s="27" t="str">
        <f t="shared" si="4"/>
        <v>x</v>
      </c>
      <c r="G86" s="27">
        <f t="shared" si="5"/>
        <v>0.72245825602968461</v>
      </c>
      <c r="H86" s="28">
        <f t="shared" si="6"/>
        <v>3894.05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20415299.210000001</v>
      </c>
      <c r="D87" s="18">
        <v>178623323</v>
      </c>
      <c r="E87" s="18">
        <v>15048715.65</v>
      </c>
      <c r="F87" s="19">
        <f t="shared" si="4"/>
        <v>73.712932126063109</v>
      </c>
      <c r="G87" s="19">
        <f t="shared" si="5"/>
        <v>8.4248324335562828</v>
      </c>
      <c r="H87" s="20">
        <f t="shared" si="6"/>
        <v>-5366583.5600000005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20410578.91</v>
      </c>
      <c r="D88" s="26">
        <v>178463323</v>
      </c>
      <c r="E88" s="26">
        <v>15048571.960000001</v>
      </c>
      <c r="F88" s="27">
        <f t="shared" si="4"/>
        <v>73.729275521073404</v>
      </c>
      <c r="G88" s="27">
        <f t="shared" si="5"/>
        <v>8.4323051409280332</v>
      </c>
      <c r="H88" s="28">
        <f t="shared" si="6"/>
        <v>-5362006.9499999993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4720.3</v>
      </c>
      <c r="D89" s="26">
        <v>160000</v>
      </c>
      <c r="E89" s="26">
        <v>143.69</v>
      </c>
      <c r="F89" s="27">
        <f t="shared" si="4"/>
        <v>3.0440861809630739</v>
      </c>
      <c r="G89" s="27">
        <f t="shared" si="5"/>
        <v>8.9806250000000004E-2</v>
      </c>
      <c r="H89" s="28">
        <f t="shared" si="6"/>
        <v>-4576.6100000000006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59187.14</v>
      </c>
      <c r="D90" s="18">
        <v>500000</v>
      </c>
      <c r="E90" s="18">
        <v>51803.48</v>
      </c>
      <c r="F90" s="19">
        <f t="shared" si="4"/>
        <v>87.524891386878977</v>
      </c>
      <c r="G90" s="19">
        <f t="shared" si="5"/>
        <v>10.360696000000001</v>
      </c>
      <c r="H90" s="20">
        <f t="shared" si="6"/>
        <v>-7383.6599999999962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59187.14</v>
      </c>
      <c r="D91" s="26">
        <v>500000</v>
      </c>
      <c r="E91" s="26">
        <v>51803.48</v>
      </c>
      <c r="F91" s="27">
        <f t="shared" si="4"/>
        <v>87.524891386878977</v>
      </c>
      <c r="G91" s="27">
        <f t="shared" si="5"/>
        <v>10.360696000000001</v>
      </c>
      <c r="H91" s="28">
        <f t="shared" si="6"/>
        <v>-7383.6599999999962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47034.84</v>
      </c>
      <c r="D92" s="18">
        <v>0</v>
      </c>
      <c r="E92" s="18"/>
      <c r="F92" s="19">
        <f t="shared" si="4"/>
        <v>0</v>
      </c>
      <c r="G92" s="19" t="str">
        <f t="shared" si="5"/>
        <v>x</v>
      </c>
      <c r="H92" s="20">
        <f t="shared" si="6"/>
        <v>-47034.84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47034.84</v>
      </c>
      <c r="D93" s="26">
        <v>0</v>
      </c>
      <c r="E93" s="26"/>
      <c r="F93" s="27">
        <f t="shared" si="4"/>
        <v>0</v>
      </c>
      <c r="G93" s="27" t="str">
        <f t="shared" si="5"/>
        <v>x</v>
      </c>
      <c r="H93" s="28">
        <f t="shared" si="6"/>
        <v>-47034.84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72019876.620000005</v>
      </c>
      <c r="D94" s="18">
        <v>359638080</v>
      </c>
      <c r="E94" s="18">
        <v>348958105.41000003</v>
      </c>
      <c r="F94" s="19">
        <f t="shared" si="4"/>
        <v>484.53027384539274</v>
      </c>
      <c r="G94" s="19">
        <f t="shared" si="5"/>
        <v>97.030354908467984</v>
      </c>
      <c r="H94" s="20">
        <f t="shared" si="6"/>
        <v>276938228.79000002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1139935.6100000001</v>
      </c>
      <c r="D95" s="18">
        <v>10213121</v>
      </c>
      <c r="E95" s="18">
        <v>1328474.8999999999</v>
      </c>
      <c r="F95" s="19">
        <f t="shared" si="4"/>
        <v>116.53946840032481</v>
      </c>
      <c r="G95" s="19">
        <f t="shared" si="5"/>
        <v>13.007531194431163</v>
      </c>
      <c r="H95" s="20">
        <f t="shared" si="6"/>
        <v>188539.2899999998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1139935.6100000001</v>
      </c>
      <c r="D96" s="18">
        <v>10213121</v>
      </c>
      <c r="E96" s="18">
        <v>1328474.8999999999</v>
      </c>
      <c r="F96" s="19">
        <f t="shared" si="4"/>
        <v>116.53946840032481</v>
      </c>
      <c r="G96" s="19">
        <f t="shared" si="5"/>
        <v>13.007531194431163</v>
      </c>
      <c r="H96" s="20">
        <f t="shared" si="6"/>
        <v>188539.2899999998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1134118.21</v>
      </c>
      <c r="D97" s="26">
        <v>9325700</v>
      </c>
      <c r="E97" s="26">
        <v>1328474.8999999999</v>
      </c>
      <c r="F97" s="27">
        <f t="shared" si="4"/>
        <v>117.137251503968</v>
      </c>
      <c r="G97" s="27">
        <f t="shared" si="5"/>
        <v>14.245310271614997</v>
      </c>
      <c r="H97" s="28">
        <f t="shared" si="6"/>
        <v>194356.68999999994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5817.4</v>
      </c>
      <c r="D98" s="26">
        <v>887421</v>
      </c>
      <c r="E98" s="26"/>
      <c r="F98" s="27">
        <f t="shared" si="4"/>
        <v>0</v>
      </c>
      <c r="G98" s="27">
        <f t="shared" si="5"/>
        <v>0</v>
      </c>
      <c r="H98" s="28">
        <f t="shared" si="6"/>
        <v>-5817.4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915173641.00999999</v>
      </c>
      <c r="D99" s="18">
        <v>4815494255</v>
      </c>
      <c r="E99" s="18">
        <v>865315485.45000005</v>
      </c>
      <c r="F99" s="19">
        <f t="shared" si="4"/>
        <v>94.552055115466857</v>
      </c>
      <c r="G99" s="19">
        <f t="shared" si="5"/>
        <v>17.969401262425556</v>
      </c>
      <c r="H99" s="20">
        <f t="shared" si="6"/>
        <v>-49858155.559999943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915173641.00999999</v>
      </c>
      <c r="D100" s="18">
        <v>4815494255</v>
      </c>
      <c r="E100" s="18">
        <v>865315485.45000005</v>
      </c>
      <c r="F100" s="19">
        <f t="shared" si="4"/>
        <v>94.552055115466857</v>
      </c>
      <c r="G100" s="19">
        <f t="shared" si="5"/>
        <v>17.969401262425556</v>
      </c>
      <c r="H100" s="20">
        <f t="shared" si="6"/>
        <v>-49858155.559999943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792484556.19000006</v>
      </c>
      <c r="D101" s="26">
        <v>4022456905</v>
      </c>
      <c r="E101" s="26">
        <v>834923995.62</v>
      </c>
      <c r="F101" s="27">
        <f t="shared" si="4"/>
        <v>105.35523867291931</v>
      </c>
      <c r="G101" s="27">
        <f t="shared" si="5"/>
        <v>20.756567822570616</v>
      </c>
      <c r="H101" s="28">
        <f t="shared" si="6"/>
        <v>42439439.429999948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122689084.81999999</v>
      </c>
      <c r="D102" s="26">
        <v>793037350</v>
      </c>
      <c r="E102" s="26">
        <v>30391489.829999998</v>
      </c>
      <c r="F102" s="27">
        <f t="shared" si="4"/>
        <v>24.771143964915918</v>
      </c>
      <c r="G102" s="27">
        <f t="shared" si="5"/>
        <v>3.8322898448603961</v>
      </c>
      <c r="H102" s="28">
        <f t="shared" si="6"/>
        <v>-92297594.989999995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4991363.3899999997</v>
      </c>
      <c r="D103" s="18">
        <v>75092296</v>
      </c>
      <c r="E103" s="18">
        <v>5895753.9299999997</v>
      </c>
      <c r="F103" s="19">
        <f t="shared" si="4"/>
        <v>118.11910833444648</v>
      </c>
      <c r="G103" s="19">
        <f t="shared" si="5"/>
        <v>7.8513432722845486</v>
      </c>
      <c r="H103" s="20">
        <f t="shared" si="6"/>
        <v>904390.54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3246122.94</v>
      </c>
      <c r="D104" s="18">
        <v>68986772</v>
      </c>
      <c r="E104" s="18">
        <v>4430242.79</v>
      </c>
      <c r="F104" s="19">
        <f t="shared" si="4"/>
        <v>136.4779730123222</v>
      </c>
      <c r="G104" s="19">
        <f t="shared" si="5"/>
        <v>6.4218728628149178</v>
      </c>
      <c r="H104" s="20">
        <f t="shared" si="6"/>
        <v>1184119.8500000001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3245222.96</v>
      </c>
      <c r="D105" s="26">
        <v>68596772</v>
      </c>
      <c r="E105" s="26">
        <v>4426443.74</v>
      </c>
      <c r="F105" s="27">
        <f t="shared" si="4"/>
        <v>136.39875578841585</v>
      </c>
      <c r="G105" s="27">
        <f t="shared" si="5"/>
        <v>6.4528455362301891</v>
      </c>
      <c r="H105" s="28">
        <f t="shared" si="6"/>
        <v>1181220.7800000003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899.98</v>
      </c>
      <c r="D106" s="26">
        <v>390000</v>
      </c>
      <c r="E106" s="26">
        <v>3799.05</v>
      </c>
      <c r="F106" s="27">
        <f t="shared" si="4"/>
        <v>422.12604724549436</v>
      </c>
      <c r="G106" s="27">
        <f t="shared" si="5"/>
        <v>0.97411538461538472</v>
      </c>
      <c r="H106" s="28">
        <f t="shared" si="6"/>
        <v>2899.07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1745240.45</v>
      </c>
      <c r="D107" s="18">
        <v>6105524</v>
      </c>
      <c r="E107" s="18">
        <v>1465511.14</v>
      </c>
      <c r="F107" s="19">
        <f t="shared" si="4"/>
        <v>83.971875623212838</v>
      </c>
      <c r="G107" s="19">
        <f t="shared" si="5"/>
        <v>24.003036266829838</v>
      </c>
      <c r="H107" s="20">
        <f t="shared" si="6"/>
        <v>-279729.31000000006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1743240.44</v>
      </c>
      <c r="D108" s="26">
        <v>6097524</v>
      </c>
      <c r="E108" s="26">
        <v>1463511.13</v>
      </c>
      <c r="F108" s="27">
        <f t="shared" si="4"/>
        <v>83.953486645823787</v>
      </c>
      <c r="G108" s="27">
        <f t="shared" si="5"/>
        <v>24.001728078479065</v>
      </c>
      <c r="H108" s="28">
        <f t="shared" si="6"/>
        <v>-279729.31000000006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2000.01</v>
      </c>
      <c r="D109" s="26">
        <v>8000</v>
      </c>
      <c r="E109" s="26">
        <v>2000.01</v>
      </c>
      <c r="F109" s="27">
        <f t="shared" si="4"/>
        <v>100</v>
      </c>
      <c r="G109" s="27">
        <f t="shared" si="5"/>
        <v>25.000125000000001</v>
      </c>
      <c r="H109" s="28">
        <f t="shared" si="6"/>
        <v>0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45720641.5</v>
      </c>
      <c r="D110" s="18">
        <v>248526862</v>
      </c>
      <c r="E110" s="18">
        <v>26033032.460000001</v>
      </c>
      <c r="F110" s="19">
        <f t="shared" si="4"/>
        <v>56.939342069380196</v>
      </c>
      <c r="G110" s="19">
        <f t="shared" si="5"/>
        <v>10.474937095532152</v>
      </c>
      <c r="H110" s="20">
        <f t="shared" si="6"/>
        <v>-19687609.039999999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45720641.5</v>
      </c>
      <c r="D111" s="18">
        <v>248526862</v>
      </c>
      <c r="E111" s="18">
        <v>26033032.460000001</v>
      </c>
      <c r="F111" s="19">
        <f t="shared" si="4"/>
        <v>56.939342069380196</v>
      </c>
      <c r="G111" s="19">
        <f t="shared" si="5"/>
        <v>10.474937095532152</v>
      </c>
      <c r="H111" s="20">
        <f t="shared" si="6"/>
        <v>-19687609.039999999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28615550.52</v>
      </c>
      <c r="D112" s="26">
        <v>175718419</v>
      </c>
      <c r="E112" s="26">
        <v>19469990.210000001</v>
      </c>
      <c r="F112" s="27">
        <f t="shared" si="4"/>
        <v>68.039893890533477</v>
      </c>
      <c r="G112" s="27">
        <f t="shared" si="5"/>
        <v>11.080221595893143</v>
      </c>
      <c r="H112" s="28">
        <f t="shared" si="6"/>
        <v>-9145560.3099999987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17105090.98</v>
      </c>
      <c r="D113" s="26">
        <v>72808443</v>
      </c>
      <c r="E113" s="26">
        <v>6563042.25</v>
      </c>
      <c r="F113" s="27">
        <f t="shared" si="4"/>
        <v>38.368940905802766</v>
      </c>
      <c r="G113" s="27">
        <f t="shared" si="5"/>
        <v>9.0141225104896137</v>
      </c>
      <c r="H113" s="28">
        <f t="shared" si="6"/>
        <v>-10542048.73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1075598.3400000001</v>
      </c>
      <c r="D114" s="18">
        <v>19295779</v>
      </c>
      <c r="E114" s="18">
        <v>1463842.08</v>
      </c>
      <c r="F114" s="19">
        <f t="shared" si="4"/>
        <v>136.09560609771862</v>
      </c>
      <c r="G114" s="19">
        <f t="shared" si="5"/>
        <v>7.5863331560752227</v>
      </c>
      <c r="H114" s="20">
        <f t="shared" si="6"/>
        <v>388243.74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1075598.3400000001</v>
      </c>
      <c r="D115" s="18">
        <v>19295779</v>
      </c>
      <c r="E115" s="18">
        <v>1463842.08</v>
      </c>
      <c r="F115" s="19">
        <f t="shared" si="4"/>
        <v>136.09560609771862</v>
      </c>
      <c r="G115" s="19">
        <f t="shared" si="5"/>
        <v>7.5863331560752227</v>
      </c>
      <c r="H115" s="20">
        <f t="shared" si="6"/>
        <v>388243.74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1075598.3400000001</v>
      </c>
      <c r="D116" s="26">
        <v>18513779</v>
      </c>
      <c r="E116" s="26">
        <v>1458736.17</v>
      </c>
      <c r="F116" s="27">
        <f t="shared" si="4"/>
        <v>135.62090194374974</v>
      </c>
      <c r="G116" s="27">
        <f t="shared" si="5"/>
        <v>7.8791918710923365</v>
      </c>
      <c r="H116" s="28">
        <f t="shared" si="6"/>
        <v>383137.82999999984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/>
      <c r="D117" s="26">
        <v>782000</v>
      </c>
      <c r="E117" s="26">
        <v>5105.91</v>
      </c>
      <c r="F117" s="27" t="str">
        <f t="shared" si="4"/>
        <v>x</v>
      </c>
      <c r="G117" s="27">
        <f t="shared" si="5"/>
        <v>0.65292966751918158</v>
      </c>
      <c r="H117" s="28">
        <f t="shared" si="6"/>
        <v>5105.91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54286877.950000003</v>
      </c>
      <c r="D118" s="18">
        <v>281633686</v>
      </c>
      <c r="E118" s="18">
        <v>69187872.010000005</v>
      </c>
      <c r="F118" s="19">
        <f t="shared" si="4"/>
        <v>127.44861119794788</v>
      </c>
      <c r="G118" s="19">
        <f t="shared" si="5"/>
        <v>24.566618074941506</v>
      </c>
      <c r="H118" s="20">
        <f t="shared" si="6"/>
        <v>14900994.060000002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54286877.950000003</v>
      </c>
      <c r="D119" s="18">
        <v>281633686</v>
      </c>
      <c r="E119" s="18">
        <v>69187872.010000005</v>
      </c>
      <c r="F119" s="19">
        <f t="shared" si="4"/>
        <v>127.44861119794788</v>
      </c>
      <c r="G119" s="19">
        <f t="shared" si="5"/>
        <v>24.566618074941506</v>
      </c>
      <c r="H119" s="20">
        <f t="shared" si="6"/>
        <v>14900994.060000002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54286877.950000003</v>
      </c>
      <c r="D120" s="26">
        <v>281013686</v>
      </c>
      <c r="E120" s="26">
        <v>69116692.510000005</v>
      </c>
      <c r="F120" s="27">
        <f t="shared" si="4"/>
        <v>127.31749387698947</v>
      </c>
      <c r="G120" s="27">
        <f t="shared" si="5"/>
        <v>24.595489811837851</v>
      </c>
      <c r="H120" s="28">
        <f t="shared" si="6"/>
        <v>14829814.560000002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/>
      <c r="D121" s="26">
        <v>620000</v>
      </c>
      <c r="E121" s="26">
        <v>71179.5</v>
      </c>
      <c r="F121" s="27" t="str">
        <f t="shared" ref="F121:F179" si="7">IF(C121=0,"x",E121/C121*100)</f>
        <v>x</v>
      </c>
      <c r="G121" s="27">
        <f t="shared" ref="G121:G179" si="8">IF(D121=0,"x",E121/D121*100)</f>
        <v>11.480564516129032</v>
      </c>
      <c r="H121" s="28">
        <f t="shared" si="6"/>
        <v>71179.5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1317180743.5999999</v>
      </c>
      <c r="D122" s="18">
        <v>5175795127</v>
      </c>
      <c r="E122" s="18">
        <v>1235331954.6099999</v>
      </c>
      <c r="F122" s="19">
        <f t="shared" si="7"/>
        <v>93.786062437695662</v>
      </c>
      <c r="G122" s="19">
        <f t="shared" si="8"/>
        <v>23.86748169698178</v>
      </c>
      <c r="H122" s="20">
        <f t="shared" ref="H122:H179" si="9">+E122-C122</f>
        <v>-81848788.99000001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1159637913.8099999</v>
      </c>
      <c r="D123" s="18">
        <v>4435215195</v>
      </c>
      <c r="E123" s="18">
        <v>1076220341.5599999</v>
      </c>
      <c r="F123" s="19">
        <f t="shared" si="7"/>
        <v>92.806584602263399</v>
      </c>
      <c r="G123" s="19">
        <f t="shared" si="8"/>
        <v>24.265346645936532</v>
      </c>
      <c r="H123" s="20">
        <f t="shared" si="9"/>
        <v>-83417572.25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1002701811.14</v>
      </c>
      <c r="D124" s="26">
        <v>4187523245</v>
      </c>
      <c r="E124" s="26">
        <v>1059087512.62</v>
      </c>
      <c r="F124" s="27">
        <f t="shared" si="7"/>
        <v>105.62337684579362</v>
      </c>
      <c r="G124" s="27">
        <f t="shared" si="8"/>
        <v>25.291501698159529</v>
      </c>
      <c r="H124" s="28">
        <f t="shared" si="9"/>
        <v>56385701.480000019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156936102.66999999</v>
      </c>
      <c r="D125" s="26">
        <v>247691950</v>
      </c>
      <c r="E125" s="26">
        <v>17132828.940000001</v>
      </c>
      <c r="F125" s="27">
        <f t="shared" si="7"/>
        <v>10.917073030688385</v>
      </c>
      <c r="G125" s="27">
        <f t="shared" si="8"/>
        <v>6.9169906167721642</v>
      </c>
      <c r="H125" s="28">
        <f t="shared" si="9"/>
        <v>-139803273.72999999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69976568.379999995</v>
      </c>
      <c r="D126" s="18">
        <v>288842100</v>
      </c>
      <c r="E126" s="18">
        <v>67103488.390000001</v>
      </c>
      <c r="F126" s="19">
        <f t="shared" si="7"/>
        <v>95.894225657940169</v>
      </c>
      <c r="G126" s="19">
        <f t="shared" si="8"/>
        <v>23.231893269713801</v>
      </c>
      <c r="H126" s="20">
        <f t="shared" si="9"/>
        <v>-2873079.9899999946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69966951.879999995</v>
      </c>
      <c r="D127" s="26">
        <v>288287100</v>
      </c>
      <c r="E127" s="26">
        <v>67002546.369999997</v>
      </c>
      <c r="F127" s="27">
        <f t="shared" si="7"/>
        <v>95.763134693813385</v>
      </c>
      <c r="G127" s="27">
        <f t="shared" si="8"/>
        <v>23.241604071080531</v>
      </c>
      <c r="H127" s="28">
        <f t="shared" si="9"/>
        <v>-2964405.5099999979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9616.5</v>
      </c>
      <c r="D128" s="26">
        <v>555000</v>
      </c>
      <c r="E128" s="26">
        <v>100942.02</v>
      </c>
      <c r="F128" s="27">
        <f t="shared" si="7"/>
        <v>1049.6752456715021</v>
      </c>
      <c r="G128" s="27">
        <f t="shared" si="8"/>
        <v>18.187751351351352</v>
      </c>
      <c r="H128" s="28">
        <f t="shared" si="9"/>
        <v>91325.52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3046676.63</v>
      </c>
      <c r="D129" s="18">
        <v>17084000</v>
      </c>
      <c r="E129" s="18">
        <v>3150815.23</v>
      </c>
      <c r="F129" s="19">
        <f t="shared" si="7"/>
        <v>103.41810479571637</v>
      </c>
      <c r="G129" s="19">
        <f t="shared" si="8"/>
        <v>18.44307673846874</v>
      </c>
      <c r="H129" s="20">
        <f t="shared" si="9"/>
        <v>104138.60000000009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3034220.82</v>
      </c>
      <c r="D130" s="26">
        <v>15973000</v>
      </c>
      <c r="E130" s="26">
        <v>3132189.64</v>
      </c>
      <c r="F130" s="27">
        <f t="shared" si="7"/>
        <v>103.22879664374594</v>
      </c>
      <c r="G130" s="27">
        <f t="shared" si="8"/>
        <v>19.609275903086459</v>
      </c>
      <c r="H130" s="28">
        <f t="shared" si="9"/>
        <v>97968.820000000298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12455.81</v>
      </c>
      <c r="D131" s="26">
        <v>1111000</v>
      </c>
      <c r="E131" s="26">
        <v>18625.59</v>
      </c>
      <c r="F131" s="27">
        <f t="shared" si="7"/>
        <v>149.5333502999805</v>
      </c>
      <c r="G131" s="27">
        <f t="shared" si="8"/>
        <v>1.6764707470747073</v>
      </c>
      <c r="H131" s="28">
        <f t="shared" si="9"/>
        <v>6169.7800000000007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1579510.31</v>
      </c>
      <c r="D132" s="18">
        <v>15141530</v>
      </c>
      <c r="E132" s="18">
        <v>1800855.28</v>
      </c>
      <c r="F132" s="19">
        <f t="shared" si="7"/>
        <v>114.01351853157577</v>
      </c>
      <c r="G132" s="19">
        <f t="shared" si="8"/>
        <v>11.893482891094889</v>
      </c>
      <c r="H132" s="20">
        <f t="shared" si="9"/>
        <v>221344.96999999997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1579510.31</v>
      </c>
      <c r="D133" s="26">
        <v>9627530</v>
      </c>
      <c r="E133" s="26">
        <v>1758658.08</v>
      </c>
      <c r="F133" s="27">
        <f t="shared" si="7"/>
        <v>111.34198168038549</v>
      </c>
      <c r="G133" s="27">
        <f t="shared" si="8"/>
        <v>18.266970656024959</v>
      </c>
      <c r="H133" s="28">
        <f t="shared" si="9"/>
        <v>179147.77000000002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/>
      <c r="D134" s="26">
        <v>5514000</v>
      </c>
      <c r="E134" s="26">
        <v>42197.2</v>
      </c>
      <c r="F134" s="27" t="str">
        <f t="shared" si="7"/>
        <v>x</v>
      </c>
      <c r="G134" s="27">
        <f t="shared" si="8"/>
        <v>0.76527384838592671</v>
      </c>
      <c r="H134" s="28">
        <f t="shared" si="9"/>
        <v>42197.2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82940074.469999999</v>
      </c>
      <c r="D135" s="18">
        <v>419512302</v>
      </c>
      <c r="E135" s="18">
        <v>87056454.150000006</v>
      </c>
      <c r="F135" s="19">
        <f t="shared" si="7"/>
        <v>104.96307690378181</v>
      </c>
      <c r="G135" s="19">
        <f t="shared" si="8"/>
        <v>20.751823900029517</v>
      </c>
      <c r="H135" s="20">
        <f t="shared" si="9"/>
        <v>4116379.6800000072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82900349.469999999</v>
      </c>
      <c r="D136" s="26">
        <v>396278802</v>
      </c>
      <c r="E136" s="26">
        <v>86627302.159999996</v>
      </c>
      <c r="F136" s="27">
        <f t="shared" si="7"/>
        <v>104.49570202517506</v>
      </c>
      <c r="G136" s="27">
        <f t="shared" si="8"/>
        <v>21.86019078557727</v>
      </c>
      <c r="H136" s="28">
        <f t="shared" si="9"/>
        <v>3726952.6899999976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39725</v>
      </c>
      <c r="D137" s="26">
        <v>23233500</v>
      </c>
      <c r="E137" s="26">
        <v>429151.99</v>
      </c>
      <c r="F137" s="27">
        <f t="shared" si="7"/>
        <v>1080.3070862177472</v>
      </c>
      <c r="G137" s="27">
        <f t="shared" si="8"/>
        <v>1.8471258742763681</v>
      </c>
      <c r="H137" s="28">
        <f t="shared" si="9"/>
        <v>389426.99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194010131.06999999</v>
      </c>
      <c r="D138" s="18">
        <v>1259854268</v>
      </c>
      <c r="E138" s="18">
        <v>221577580.43000001</v>
      </c>
      <c r="F138" s="19">
        <f t="shared" si="7"/>
        <v>114.20928340595447</v>
      </c>
      <c r="G138" s="19">
        <f t="shared" si="8"/>
        <v>17.587556438710259</v>
      </c>
      <c r="H138" s="20">
        <f t="shared" si="9"/>
        <v>27567449.360000014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189209315.94999999</v>
      </c>
      <c r="D139" s="18">
        <v>1215865968</v>
      </c>
      <c r="E139" s="18">
        <v>215671418.11000001</v>
      </c>
      <c r="F139" s="19">
        <f t="shared" si="7"/>
        <v>113.98562329087054</v>
      </c>
      <c r="G139" s="19">
        <f t="shared" si="8"/>
        <v>17.738091515527969</v>
      </c>
      <c r="H139" s="20">
        <f t="shared" si="9"/>
        <v>26462102.160000026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187573870.15000001</v>
      </c>
      <c r="D140" s="26">
        <v>1134785186</v>
      </c>
      <c r="E140" s="26">
        <v>214912669.58000001</v>
      </c>
      <c r="F140" s="27">
        <f t="shared" si="7"/>
        <v>114.57495087569372</v>
      </c>
      <c r="G140" s="27">
        <f t="shared" si="8"/>
        <v>18.938621355954151</v>
      </c>
      <c r="H140" s="28">
        <f t="shared" si="9"/>
        <v>27338799.430000007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1635445.8</v>
      </c>
      <c r="D141" s="26">
        <v>81080782</v>
      </c>
      <c r="E141" s="26">
        <v>758748.53</v>
      </c>
      <c r="F141" s="27">
        <f t="shared" si="7"/>
        <v>46.393988110153202</v>
      </c>
      <c r="G141" s="27">
        <f t="shared" si="8"/>
        <v>0.93579330549623962</v>
      </c>
      <c r="H141" s="28">
        <f t="shared" si="9"/>
        <v>-876697.27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4101350.94</v>
      </c>
      <c r="D142" s="18">
        <v>34613800</v>
      </c>
      <c r="E142" s="18">
        <v>4218304.43</v>
      </c>
      <c r="F142" s="19">
        <f t="shared" si="7"/>
        <v>102.85158455618529</v>
      </c>
      <c r="G142" s="19">
        <f t="shared" si="8"/>
        <v>12.186770681057842</v>
      </c>
      <c r="H142" s="20">
        <f t="shared" si="9"/>
        <v>116953.48999999976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4099813.44</v>
      </c>
      <c r="D143" s="26">
        <v>26757800</v>
      </c>
      <c r="E143" s="26">
        <v>4202086.93</v>
      </c>
      <c r="F143" s="27">
        <f t="shared" si="7"/>
        <v>102.49458887573186</v>
      </c>
      <c r="G143" s="27">
        <f t="shared" si="8"/>
        <v>15.70415703084708</v>
      </c>
      <c r="H143" s="28">
        <f t="shared" si="9"/>
        <v>102273.48999999976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1537.5</v>
      </c>
      <c r="D144" s="26">
        <v>7856000</v>
      </c>
      <c r="E144" s="26">
        <v>16217.5</v>
      </c>
      <c r="F144" s="27">
        <f t="shared" si="7"/>
        <v>1054.7967479674799</v>
      </c>
      <c r="G144" s="27">
        <f t="shared" si="8"/>
        <v>0.20643457230142565</v>
      </c>
      <c r="H144" s="28">
        <f t="shared" si="9"/>
        <v>14680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699464.18</v>
      </c>
      <c r="D145" s="18">
        <v>9374500</v>
      </c>
      <c r="E145" s="18">
        <v>1687857.89</v>
      </c>
      <c r="F145" s="19">
        <f t="shared" si="7"/>
        <v>241.30726608473356</v>
      </c>
      <c r="G145" s="19">
        <f t="shared" si="8"/>
        <v>18.004777748146566</v>
      </c>
      <c r="H145" s="20">
        <f t="shared" si="9"/>
        <v>988393.70999999985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446377.45</v>
      </c>
      <c r="D146" s="26">
        <v>8724500</v>
      </c>
      <c r="E146" s="26">
        <v>1501525.33</v>
      </c>
      <c r="F146" s="27">
        <f t="shared" si="7"/>
        <v>336.38019348871677</v>
      </c>
      <c r="G146" s="27">
        <f t="shared" si="8"/>
        <v>17.210445641584045</v>
      </c>
      <c r="H146" s="28">
        <f t="shared" si="9"/>
        <v>1055147.8800000001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253086.73</v>
      </c>
      <c r="D147" s="26">
        <v>650000</v>
      </c>
      <c r="E147" s="26">
        <v>186332.56</v>
      </c>
      <c r="F147" s="27">
        <f t="shared" si="7"/>
        <v>73.623994430683894</v>
      </c>
      <c r="G147" s="27">
        <f t="shared" si="8"/>
        <v>28.666547692307692</v>
      </c>
      <c r="H147" s="28">
        <f t="shared" si="9"/>
        <v>-66754.170000000013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143583679.31</v>
      </c>
      <c r="D148" s="18">
        <v>719699028</v>
      </c>
      <c r="E148" s="18">
        <v>168892666.58000001</v>
      </c>
      <c r="F148" s="19">
        <f t="shared" si="7"/>
        <v>117.62664628154388</v>
      </c>
      <c r="G148" s="19">
        <f t="shared" si="8"/>
        <v>23.467124451917424</v>
      </c>
      <c r="H148" s="20">
        <f t="shared" si="9"/>
        <v>25308987.270000011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143583679.31</v>
      </c>
      <c r="D149" s="18">
        <v>719699028</v>
      </c>
      <c r="E149" s="18">
        <v>168892666.58000001</v>
      </c>
      <c r="F149" s="19">
        <f t="shared" si="7"/>
        <v>117.62664628154388</v>
      </c>
      <c r="G149" s="19">
        <f t="shared" si="8"/>
        <v>23.467124451917424</v>
      </c>
      <c r="H149" s="20">
        <f t="shared" si="9"/>
        <v>25308987.270000011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142815390.75999999</v>
      </c>
      <c r="D150" s="26">
        <v>704369028</v>
      </c>
      <c r="E150" s="26">
        <v>167810952.28999999</v>
      </c>
      <c r="F150" s="27">
        <f t="shared" si="7"/>
        <v>117.5020082898522</v>
      </c>
      <c r="G150" s="27">
        <f t="shared" si="8"/>
        <v>23.82429459831388</v>
      </c>
      <c r="H150" s="28">
        <f t="shared" si="9"/>
        <v>24995561.530000001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768288.55</v>
      </c>
      <c r="D151" s="26">
        <v>15330000</v>
      </c>
      <c r="E151" s="26">
        <v>1081714.29</v>
      </c>
      <c r="F151" s="27">
        <f t="shared" si="7"/>
        <v>140.79531577035738</v>
      </c>
      <c r="G151" s="27">
        <f t="shared" si="8"/>
        <v>7.0561923679060667</v>
      </c>
      <c r="H151" s="28">
        <f t="shared" si="9"/>
        <v>313425.74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243541020.59999999</v>
      </c>
      <c r="D152" s="18">
        <v>1865593588</v>
      </c>
      <c r="E152" s="18">
        <v>321944679.52999997</v>
      </c>
      <c r="F152" s="19">
        <f t="shared" si="7"/>
        <v>132.19320455208768</v>
      </c>
      <c r="G152" s="19">
        <f t="shared" si="8"/>
        <v>17.256956799210439</v>
      </c>
      <c r="H152" s="20">
        <f t="shared" si="9"/>
        <v>78403658.929999977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218340787.66999999</v>
      </c>
      <c r="D153" s="18">
        <v>1646400492</v>
      </c>
      <c r="E153" s="18">
        <v>292096617.86000001</v>
      </c>
      <c r="F153" s="19">
        <f t="shared" si="7"/>
        <v>133.78014294858846</v>
      </c>
      <c r="G153" s="19">
        <f t="shared" si="8"/>
        <v>17.741528824810384</v>
      </c>
      <c r="H153" s="20">
        <f t="shared" si="9"/>
        <v>73755830.190000027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207837176.81</v>
      </c>
      <c r="D154" s="26">
        <v>1574543764</v>
      </c>
      <c r="E154" s="26">
        <v>290679148.43000001</v>
      </c>
      <c r="F154" s="27">
        <f t="shared" si="7"/>
        <v>139.85907280473322</v>
      </c>
      <c r="G154" s="27">
        <f t="shared" si="8"/>
        <v>18.461166661481247</v>
      </c>
      <c r="H154" s="28">
        <f t="shared" si="9"/>
        <v>82841971.620000005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10503610.859999999</v>
      </c>
      <c r="D155" s="26">
        <v>71856728</v>
      </c>
      <c r="E155" s="26">
        <v>1417469.43</v>
      </c>
      <c r="F155" s="27">
        <f t="shared" si="7"/>
        <v>13.495068018923162</v>
      </c>
      <c r="G155" s="27">
        <f t="shared" si="8"/>
        <v>1.9726328618803795</v>
      </c>
      <c r="H155" s="28">
        <f t="shared" si="9"/>
        <v>-9086141.4299999997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4526156.8499999996</v>
      </c>
      <c r="D156" s="18">
        <v>37035000</v>
      </c>
      <c r="E156" s="18">
        <v>5950547.5300000003</v>
      </c>
      <c r="F156" s="19">
        <f t="shared" si="7"/>
        <v>131.47020148009233</v>
      </c>
      <c r="G156" s="19">
        <f t="shared" si="8"/>
        <v>16.067362035911977</v>
      </c>
      <c r="H156" s="20">
        <f t="shared" si="9"/>
        <v>1424390.6800000006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3872910.6</v>
      </c>
      <c r="D157" s="26">
        <v>16362000</v>
      </c>
      <c r="E157" s="26">
        <v>4317265.0199999996</v>
      </c>
      <c r="F157" s="27">
        <f t="shared" si="7"/>
        <v>111.47339729453087</v>
      </c>
      <c r="G157" s="27">
        <f t="shared" si="8"/>
        <v>26.385924825815909</v>
      </c>
      <c r="H157" s="28">
        <f t="shared" si="9"/>
        <v>444354.41999999946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653246.25</v>
      </c>
      <c r="D158" s="26">
        <v>20673000</v>
      </c>
      <c r="E158" s="26">
        <v>1633282.51</v>
      </c>
      <c r="F158" s="27">
        <f t="shared" si="7"/>
        <v>250.02554702763314</v>
      </c>
      <c r="G158" s="27">
        <f t="shared" si="8"/>
        <v>7.9005587481255741</v>
      </c>
      <c r="H158" s="28">
        <f t="shared" si="9"/>
        <v>980036.26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3959986.24</v>
      </c>
      <c r="D159" s="18">
        <v>17000000</v>
      </c>
      <c r="E159" s="18">
        <v>3750189.76</v>
      </c>
      <c r="F159" s="19">
        <f t="shared" si="7"/>
        <v>94.702090682012056</v>
      </c>
      <c r="G159" s="19">
        <f t="shared" si="8"/>
        <v>22.059939764705881</v>
      </c>
      <c r="H159" s="20">
        <f t="shared" si="9"/>
        <v>-209796.48000000045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3870360.76</v>
      </c>
      <c r="D160" s="26">
        <v>16385625</v>
      </c>
      <c r="E160" s="26">
        <v>3692353.51</v>
      </c>
      <c r="F160" s="27">
        <f t="shared" si="7"/>
        <v>95.400758197021403</v>
      </c>
      <c r="G160" s="27">
        <f t="shared" si="8"/>
        <v>22.534102361063429</v>
      </c>
      <c r="H160" s="28">
        <f t="shared" si="9"/>
        <v>-178007.25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89625.48</v>
      </c>
      <c r="D161" s="26">
        <v>614375</v>
      </c>
      <c r="E161" s="26">
        <v>57836.25</v>
      </c>
      <c r="F161" s="27">
        <f t="shared" si="7"/>
        <v>64.531035147594196</v>
      </c>
      <c r="G161" s="27">
        <f t="shared" si="8"/>
        <v>9.413835198372329</v>
      </c>
      <c r="H161" s="28">
        <f t="shared" si="9"/>
        <v>-31789.229999999996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2525413.69</v>
      </c>
      <c r="D162" s="18">
        <v>11705000</v>
      </c>
      <c r="E162" s="18">
        <v>2188619.9500000002</v>
      </c>
      <c r="F162" s="19">
        <f t="shared" si="7"/>
        <v>86.663819027606536</v>
      </c>
      <c r="G162" s="19">
        <f t="shared" si="8"/>
        <v>18.698162750961128</v>
      </c>
      <c r="H162" s="20">
        <f t="shared" si="9"/>
        <v>-336793.73999999976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2525413.69</v>
      </c>
      <c r="D163" s="26">
        <v>11435000</v>
      </c>
      <c r="E163" s="26">
        <v>2178776.2000000002</v>
      </c>
      <c r="F163" s="27">
        <f t="shared" si="7"/>
        <v>86.274031404335986</v>
      </c>
      <c r="G163" s="27">
        <f t="shared" si="8"/>
        <v>19.053574114560561</v>
      </c>
      <c r="H163" s="28">
        <f t="shared" si="9"/>
        <v>-346637.48999999976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/>
      <c r="D164" s="26">
        <v>270000</v>
      </c>
      <c r="E164" s="26">
        <v>9843.75</v>
      </c>
      <c r="F164" s="27" t="str">
        <f t="shared" si="7"/>
        <v>x</v>
      </c>
      <c r="G164" s="27">
        <f t="shared" si="8"/>
        <v>3.6458333333333335</v>
      </c>
      <c r="H164" s="28">
        <f t="shared" si="9"/>
        <v>9843.75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1864989.35</v>
      </c>
      <c r="D165" s="18">
        <v>8316000</v>
      </c>
      <c r="E165" s="18">
        <v>1851192.6</v>
      </c>
      <c r="F165" s="19">
        <f t="shared" si="7"/>
        <v>99.260223657577455</v>
      </c>
      <c r="G165" s="19">
        <f t="shared" si="8"/>
        <v>22.260613275613277</v>
      </c>
      <c r="H165" s="20">
        <f t="shared" si="9"/>
        <v>-13796.75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1863657.35</v>
      </c>
      <c r="D166" s="26">
        <v>8170000</v>
      </c>
      <c r="E166" s="26">
        <v>1851192.6</v>
      </c>
      <c r="F166" s="27">
        <f t="shared" si="7"/>
        <v>99.331167287806423</v>
      </c>
      <c r="G166" s="27">
        <f t="shared" si="8"/>
        <v>22.658416156670746</v>
      </c>
      <c r="H166" s="28">
        <f t="shared" si="9"/>
        <v>-12464.75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1332</v>
      </c>
      <c r="D167" s="26">
        <v>146000</v>
      </c>
      <c r="E167" s="26"/>
      <c r="F167" s="27">
        <f t="shared" si="7"/>
        <v>0</v>
      </c>
      <c r="G167" s="27">
        <f t="shared" si="8"/>
        <v>0</v>
      </c>
      <c r="H167" s="28">
        <f t="shared" si="9"/>
        <v>-1332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26">
        <v>8219180.3799999999</v>
      </c>
      <c r="D168" s="18">
        <v>129807096</v>
      </c>
      <c r="E168" s="18">
        <v>13640331.220000001</v>
      </c>
      <c r="F168" s="19">
        <f t="shared" si="7"/>
        <v>165.95731678053284</v>
      </c>
      <c r="G168" s="19">
        <f t="shared" si="8"/>
        <v>10.508155286056164</v>
      </c>
      <c r="H168" s="20">
        <f t="shared" si="9"/>
        <v>5421150.8400000008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8129744.8799999999</v>
      </c>
      <c r="D169" s="26">
        <v>125774096</v>
      </c>
      <c r="E169" s="26">
        <v>13205711.800000001</v>
      </c>
      <c r="F169" s="27">
        <f t="shared" si="7"/>
        <v>162.43697674311278</v>
      </c>
      <c r="G169" s="27">
        <f t="shared" si="8"/>
        <v>10.499548174053265</v>
      </c>
      <c r="H169" s="28">
        <f t="shared" si="9"/>
        <v>5075966.9200000009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89435.5</v>
      </c>
      <c r="D170" s="26">
        <v>4033000</v>
      </c>
      <c r="E170" s="26">
        <v>434619.42</v>
      </c>
      <c r="F170" s="27">
        <f t="shared" si="7"/>
        <v>485.95850640964716</v>
      </c>
      <c r="G170" s="27">
        <f t="shared" si="8"/>
        <v>10.776578725514504</v>
      </c>
      <c r="H170" s="28">
        <f t="shared" si="9"/>
        <v>345183.92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371989.53</v>
      </c>
      <c r="D171" s="18">
        <v>2080000</v>
      </c>
      <c r="E171" s="18">
        <v>396483.19</v>
      </c>
      <c r="F171" s="19">
        <f t="shared" si="7"/>
        <v>106.58450252618667</v>
      </c>
      <c r="G171" s="19">
        <f t="shared" si="8"/>
        <v>19.061691826923077</v>
      </c>
      <c r="H171" s="20">
        <f t="shared" si="9"/>
        <v>24493.659999999974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365325.01</v>
      </c>
      <c r="D172" s="26">
        <v>2062000</v>
      </c>
      <c r="E172" s="26">
        <v>393076.94</v>
      </c>
      <c r="F172" s="27">
        <f t="shared" si="7"/>
        <v>107.59650427437202</v>
      </c>
      <c r="G172" s="27">
        <f t="shared" si="8"/>
        <v>19.062897187196896</v>
      </c>
      <c r="H172" s="28">
        <f t="shared" si="9"/>
        <v>27751.929999999993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7"/>
        <v>51.110207486810758</v>
      </c>
      <c r="G173" s="27">
        <f t="shared" si="8"/>
        <v>18.923611111111111</v>
      </c>
      <c r="H173" s="28">
        <f t="shared" si="9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1680326.34</v>
      </c>
      <c r="D174" s="18">
        <v>0</v>
      </c>
      <c r="E174" s="18"/>
      <c r="F174" s="19">
        <f t="shared" si="7"/>
        <v>0</v>
      </c>
      <c r="G174" s="19" t="str">
        <f t="shared" si="8"/>
        <v>x</v>
      </c>
      <c r="H174" s="20">
        <f t="shared" si="9"/>
        <v>-1680326.34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1405978.67</v>
      </c>
      <c r="D175" s="26">
        <v>0</v>
      </c>
      <c r="E175" s="26"/>
      <c r="F175" s="27">
        <f t="shared" si="7"/>
        <v>0</v>
      </c>
      <c r="G175" s="27" t="str">
        <f t="shared" si="8"/>
        <v>x</v>
      </c>
      <c r="H175" s="28">
        <f t="shared" si="9"/>
        <v>-1405978.67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7"/>
        <v>0</v>
      </c>
      <c r="G176" s="27" t="str">
        <f t="shared" si="8"/>
        <v>x</v>
      </c>
      <c r="H176" s="28">
        <f t="shared" si="9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2052190.55</v>
      </c>
      <c r="D177" s="18">
        <v>13250000</v>
      </c>
      <c r="E177" s="18">
        <v>2070697.42</v>
      </c>
      <c r="F177" s="19">
        <f t="shared" si="7"/>
        <v>100.90181050682648</v>
      </c>
      <c r="G177" s="19">
        <f t="shared" si="8"/>
        <v>15.627905056603772</v>
      </c>
      <c r="H177" s="20">
        <f t="shared" si="9"/>
        <v>18506.869999999879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2038220.87</v>
      </c>
      <c r="D178" s="26">
        <v>12965000</v>
      </c>
      <c r="E178" s="26">
        <v>2068518.43</v>
      </c>
      <c r="F178" s="27">
        <f t="shared" si="7"/>
        <v>101.48647089458956</v>
      </c>
      <c r="G178" s="27">
        <f t="shared" si="8"/>
        <v>15.954635017354416</v>
      </c>
      <c r="H178" s="28">
        <f t="shared" si="9"/>
        <v>30297.559999999823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13969.68</v>
      </c>
      <c r="D179" s="26">
        <v>285000</v>
      </c>
      <c r="E179" s="26">
        <v>2178.9899999999998</v>
      </c>
      <c r="F179" s="27">
        <f t="shared" si="7"/>
        <v>15.597995086501621</v>
      </c>
      <c r="G179" s="27">
        <f t="shared" si="8"/>
        <v>0.76455789473684199</v>
      </c>
      <c r="H179" s="28">
        <f t="shared" si="9"/>
        <v>-11790.69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1089593.71</v>
      </c>
      <c r="D180" s="18">
        <v>5393740</v>
      </c>
      <c r="E180" s="18">
        <v>1109150.1299999999</v>
      </c>
      <c r="F180" s="19">
        <f t="shared" ref="F180:F234" si="10">IF(C180=0,"x",E180/C180*100)</f>
        <v>101.79483598524077</v>
      </c>
      <c r="G180" s="19">
        <f t="shared" ref="G180:G234" si="11">IF(D180=0,"x",E180/D180*100)</f>
        <v>20.56365583064812</v>
      </c>
      <c r="H180" s="20">
        <f t="shared" ref="H180:H235" si="12">+E180-C180</f>
        <v>19556.419999999925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1089593.71</v>
      </c>
      <c r="D181" s="18">
        <v>5393740</v>
      </c>
      <c r="E181" s="18">
        <v>1109150.1299999999</v>
      </c>
      <c r="F181" s="19">
        <f t="shared" si="10"/>
        <v>101.79483598524077</v>
      </c>
      <c r="G181" s="19">
        <f t="shared" si="11"/>
        <v>20.56365583064812</v>
      </c>
      <c r="H181" s="20">
        <f t="shared" si="12"/>
        <v>19556.419999999925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1089413.71</v>
      </c>
      <c r="D182" s="26">
        <v>5123740</v>
      </c>
      <c r="E182" s="26">
        <v>1102525.1299999999</v>
      </c>
      <c r="F182" s="27">
        <f t="shared" si="10"/>
        <v>101.20352992436639</v>
      </c>
      <c r="G182" s="27">
        <f t="shared" si="11"/>
        <v>21.517975736473748</v>
      </c>
      <c r="H182" s="28">
        <f t="shared" si="12"/>
        <v>13111.419999999925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180</v>
      </c>
      <c r="D183" s="26">
        <v>270000</v>
      </c>
      <c r="E183" s="26">
        <v>6625</v>
      </c>
      <c r="F183" s="27">
        <f t="shared" si="10"/>
        <v>3680.5555555555557</v>
      </c>
      <c r="G183" s="27">
        <f t="shared" si="11"/>
        <v>2.4537037037037037</v>
      </c>
      <c r="H183" s="28">
        <f t="shared" si="12"/>
        <v>6445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9714292.6699999999</v>
      </c>
      <c r="D184" s="18">
        <v>73700601</v>
      </c>
      <c r="E184" s="18">
        <v>11843575.560000001</v>
      </c>
      <c r="F184" s="19">
        <f t="shared" si="10"/>
        <v>121.91907287882854</v>
      </c>
      <c r="G184" s="19">
        <f t="shared" si="11"/>
        <v>16.069849362558116</v>
      </c>
      <c r="H184" s="20">
        <f t="shared" si="12"/>
        <v>2129282.8900000006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9714292.6699999999</v>
      </c>
      <c r="D185" s="18">
        <v>73700601</v>
      </c>
      <c r="E185" s="18">
        <v>11843575.560000001</v>
      </c>
      <c r="F185" s="19">
        <f t="shared" si="10"/>
        <v>121.91907287882854</v>
      </c>
      <c r="G185" s="19">
        <f t="shared" si="11"/>
        <v>16.069849362558116</v>
      </c>
      <c r="H185" s="20">
        <f t="shared" si="12"/>
        <v>2129282.8900000006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9500668.0500000007</v>
      </c>
      <c r="D186" s="26">
        <v>67520601</v>
      </c>
      <c r="E186" s="26">
        <v>11689279.380000001</v>
      </c>
      <c r="F186" s="27">
        <f t="shared" si="10"/>
        <v>123.03639405652112</v>
      </c>
      <c r="G186" s="27">
        <f t="shared" si="11"/>
        <v>17.312167259885616</v>
      </c>
      <c r="H186" s="28">
        <f t="shared" si="12"/>
        <v>2188611.33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213624.62</v>
      </c>
      <c r="D187" s="26">
        <v>6180000</v>
      </c>
      <c r="E187" s="26">
        <v>154296.18</v>
      </c>
      <c r="F187" s="27">
        <f t="shared" si="10"/>
        <v>72.22771420260456</v>
      </c>
      <c r="G187" s="27">
        <f t="shared" si="11"/>
        <v>2.4967019417475727</v>
      </c>
      <c r="H187" s="28">
        <f t="shared" si="12"/>
        <v>-59328.44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219060703.34</v>
      </c>
      <c r="D188" s="18">
        <v>1209592084</v>
      </c>
      <c r="E188" s="18">
        <v>235821771.31</v>
      </c>
      <c r="F188" s="19">
        <f t="shared" si="10"/>
        <v>107.65133486492347</v>
      </c>
      <c r="G188" s="19">
        <f t="shared" si="11"/>
        <v>19.495975083613395</v>
      </c>
      <c r="H188" s="20">
        <f t="shared" si="12"/>
        <v>16761067.969999999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3169918.38</v>
      </c>
      <c r="D189" s="18">
        <v>13255130</v>
      </c>
      <c r="E189" s="18">
        <v>3371777.94</v>
      </c>
      <c r="F189" s="19">
        <f t="shared" si="10"/>
        <v>106.36797342397189</v>
      </c>
      <c r="G189" s="19">
        <f t="shared" si="11"/>
        <v>25.437532034766917</v>
      </c>
      <c r="H189" s="20">
        <f t="shared" si="12"/>
        <v>201859.56000000006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3049918.38</v>
      </c>
      <c r="D190" s="26">
        <v>13032130</v>
      </c>
      <c r="E190" s="26">
        <v>3236377.94</v>
      </c>
      <c r="F190" s="27">
        <f t="shared" si="10"/>
        <v>106.11359180044681</v>
      </c>
      <c r="G190" s="27">
        <f t="shared" si="11"/>
        <v>24.833837139439215</v>
      </c>
      <c r="H190" s="28">
        <f t="shared" si="12"/>
        <v>186459.56000000006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120000</v>
      </c>
      <c r="D191" s="26">
        <v>223000</v>
      </c>
      <c r="E191" s="26">
        <v>135400</v>
      </c>
      <c r="F191" s="27">
        <f t="shared" si="10"/>
        <v>112.83333333333334</v>
      </c>
      <c r="G191" s="27">
        <f t="shared" si="11"/>
        <v>60.71748878923767</v>
      </c>
      <c r="H191" s="28">
        <f t="shared" si="12"/>
        <v>15400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105592269.02</v>
      </c>
      <c r="D192" s="18">
        <v>655473908</v>
      </c>
      <c r="E192" s="18">
        <v>128749683.75</v>
      </c>
      <c r="F192" s="19">
        <f t="shared" si="10"/>
        <v>121.93097557702242</v>
      </c>
      <c r="G192" s="19">
        <f t="shared" si="11"/>
        <v>19.642228649931248</v>
      </c>
      <c r="H192" s="20">
        <f t="shared" si="12"/>
        <v>23157414.730000004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103292989.48</v>
      </c>
      <c r="D193" s="26">
        <v>645004062</v>
      </c>
      <c r="E193" s="26">
        <v>126091802.73</v>
      </c>
      <c r="F193" s="27">
        <f t="shared" si="10"/>
        <v>122.07198510254599</v>
      </c>
      <c r="G193" s="27">
        <f t="shared" si="11"/>
        <v>19.548993589128745</v>
      </c>
      <c r="H193" s="28">
        <f t="shared" si="12"/>
        <v>22798813.25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2299279.54</v>
      </c>
      <c r="D194" s="26">
        <v>10469846</v>
      </c>
      <c r="E194" s="26">
        <v>2657881.02</v>
      </c>
      <c r="F194" s="27">
        <f t="shared" si="10"/>
        <v>115.59625412054073</v>
      </c>
      <c r="G194" s="27">
        <f t="shared" si="11"/>
        <v>25.38605649022918</v>
      </c>
      <c r="H194" s="28">
        <f t="shared" si="12"/>
        <v>358601.48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19026061.5</v>
      </c>
      <c r="D195" s="18">
        <v>85623511</v>
      </c>
      <c r="E195" s="18">
        <v>20174589.739999998</v>
      </c>
      <c r="F195" s="19">
        <f t="shared" si="10"/>
        <v>106.03660531634462</v>
      </c>
      <c r="G195" s="19">
        <f t="shared" si="11"/>
        <v>23.561974397429228</v>
      </c>
      <c r="H195" s="20">
        <f t="shared" si="12"/>
        <v>1148528.2399999984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18969552.5</v>
      </c>
      <c r="D196" s="26">
        <v>76698911</v>
      </c>
      <c r="E196" s="26">
        <v>19966341.739999998</v>
      </c>
      <c r="F196" s="27">
        <f t="shared" si="10"/>
        <v>105.25467978224579</v>
      </c>
      <c r="G196" s="27">
        <f t="shared" si="11"/>
        <v>26.03210590564969</v>
      </c>
      <c r="H196" s="28">
        <f t="shared" si="12"/>
        <v>996789.23999999836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56509</v>
      </c>
      <c r="D197" s="26">
        <v>8924600</v>
      </c>
      <c r="E197" s="26">
        <v>208248</v>
      </c>
      <c r="F197" s="27">
        <f t="shared" si="10"/>
        <v>368.52182838131978</v>
      </c>
      <c r="G197" s="27">
        <f t="shared" si="11"/>
        <v>2.3334155032158304</v>
      </c>
      <c r="H197" s="28">
        <f t="shared" si="12"/>
        <v>151739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26311789.170000002</v>
      </c>
      <c r="D198" s="18">
        <v>131651035</v>
      </c>
      <c r="E198" s="18">
        <v>27374847.350000001</v>
      </c>
      <c r="F198" s="19">
        <f t="shared" si="10"/>
        <v>104.04023524638177</v>
      </c>
      <c r="G198" s="19">
        <f t="shared" si="11"/>
        <v>20.79349193874549</v>
      </c>
      <c r="H198" s="20">
        <f t="shared" si="12"/>
        <v>1063058.1799999997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25361591.170000002</v>
      </c>
      <c r="D199" s="26">
        <v>100793534</v>
      </c>
      <c r="E199" s="26">
        <v>26283491.350000001</v>
      </c>
      <c r="F199" s="27">
        <f t="shared" si="10"/>
        <v>103.63502500225816</v>
      </c>
      <c r="G199" s="27">
        <f t="shared" si="11"/>
        <v>26.07656494115982</v>
      </c>
      <c r="H199" s="28">
        <f t="shared" si="12"/>
        <v>921900.1799999997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950198</v>
      </c>
      <c r="D200" s="26">
        <v>30857501</v>
      </c>
      <c r="E200" s="26">
        <v>1091356</v>
      </c>
      <c r="F200" s="27">
        <f t="shared" si="10"/>
        <v>114.85564061385101</v>
      </c>
      <c r="G200" s="27">
        <f t="shared" si="11"/>
        <v>3.536760802503093</v>
      </c>
      <c r="H200" s="28">
        <f t="shared" si="12"/>
        <v>141158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13939320.76</v>
      </c>
      <c r="D201" s="18">
        <v>67943340</v>
      </c>
      <c r="E201" s="18">
        <v>11914395.560000001</v>
      </c>
      <c r="F201" s="19">
        <f t="shared" si="10"/>
        <v>85.473286432932341</v>
      </c>
      <c r="G201" s="19">
        <f t="shared" si="11"/>
        <v>17.53578137312649</v>
      </c>
      <c r="H201" s="20">
        <f t="shared" si="12"/>
        <v>-2024925.1999999993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13853351.76</v>
      </c>
      <c r="D202" s="26">
        <v>67843540</v>
      </c>
      <c r="E202" s="26">
        <v>11906029.560000001</v>
      </c>
      <c r="F202" s="27">
        <f t="shared" si="10"/>
        <v>85.943313692339245</v>
      </c>
      <c r="G202" s="27">
        <f t="shared" si="11"/>
        <v>17.549245749853267</v>
      </c>
      <c r="H202" s="28">
        <f t="shared" si="12"/>
        <v>-1947322.1999999993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85969</v>
      </c>
      <c r="D203" s="26">
        <v>99800</v>
      </c>
      <c r="E203" s="26">
        <v>8366</v>
      </c>
      <c r="F203" s="27">
        <f t="shared" si="10"/>
        <v>9.7314148123160678</v>
      </c>
      <c r="G203" s="27">
        <f t="shared" si="11"/>
        <v>8.3827655310621232</v>
      </c>
      <c r="H203" s="28">
        <f t="shared" si="12"/>
        <v>-77603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691638.26</v>
      </c>
      <c r="D204" s="18">
        <v>3106604</v>
      </c>
      <c r="E204" s="18">
        <v>649730.48</v>
      </c>
      <c r="F204" s="19">
        <f t="shared" si="10"/>
        <v>93.940795004602549</v>
      </c>
      <c r="G204" s="19">
        <f t="shared" si="11"/>
        <v>20.914493124968615</v>
      </c>
      <c r="H204" s="20">
        <f t="shared" si="12"/>
        <v>-41907.780000000028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686534.26</v>
      </c>
      <c r="D205" s="26">
        <v>3056604</v>
      </c>
      <c r="E205" s="26">
        <v>649730.48</v>
      </c>
      <c r="F205" s="27">
        <f t="shared" si="10"/>
        <v>94.639192514587691</v>
      </c>
      <c r="G205" s="27">
        <f t="shared" si="11"/>
        <v>21.256612894571884</v>
      </c>
      <c r="H205" s="28">
        <f t="shared" si="12"/>
        <v>-36803.780000000028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5104</v>
      </c>
      <c r="D206" s="26">
        <v>50000</v>
      </c>
      <c r="E206" s="26"/>
      <c r="F206" s="27">
        <f t="shared" si="10"/>
        <v>0</v>
      </c>
      <c r="G206" s="27">
        <f t="shared" si="11"/>
        <v>0</v>
      </c>
      <c r="H206" s="28">
        <f t="shared" si="12"/>
        <v>-5104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21585932.920000002</v>
      </c>
      <c r="D207" s="18">
        <v>95037393</v>
      </c>
      <c r="E207" s="18">
        <v>23287131.870000001</v>
      </c>
      <c r="F207" s="19">
        <f t="shared" si="10"/>
        <v>107.88105363018055</v>
      </c>
      <c r="G207" s="19">
        <f t="shared" si="11"/>
        <v>24.503125701270026</v>
      </c>
      <c r="H207" s="20">
        <f t="shared" si="12"/>
        <v>1701198.9499999993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21585932.920000002</v>
      </c>
      <c r="D208" s="26">
        <v>94337393</v>
      </c>
      <c r="E208" s="26">
        <v>23287131.870000001</v>
      </c>
      <c r="F208" s="27">
        <f t="shared" si="10"/>
        <v>107.88105363018055</v>
      </c>
      <c r="G208" s="27">
        <f t="shared" si="11"/>
        <v>24.684943191084368</v>
      </c>
      <c r="H208" s="28">
        <f t="shared" si="12"/>
        <v>1701198.9499999993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/>
      <c r="D209" s="26">
        <v>700000</v>
      </c>
      <c r="E209" s="26"/>
      <c r="F209" s="27" t="str">
        <f t="shared" si="10"/>
        <v>x</v>
      </c>
      <c r="G209" s="27">
        <f t="shared" si="11"/>
        <v>0</v>
      </c>
      <c r="H209" s="28">
        <f t="shared" si="12"/>
        <v>0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25845927.68</v>
      </c>
      <c r="D210" s="18">
        <v>103559156</v>
      </c>
      <c r="E210" s="18">
        <v>11581873.02</v>
      </c>
      <c r="F210" s="19">
        <f t="shared" si="10"/>
        <v>44.811210351572107</v>
      </c>
      <c r="G210" s="19">
        <f t="shared" si="11"/>
        <v>11.183823301920306</v>
      </c>
      <c r="H210" s="20">
        <f t="shared" si="12"/>
        <v>-14264054.66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25845927.68</v>
      </c>
      <c r="D211" s="26">
        <v>103559156</v>
      </c>
      <c r="E211" s="26">
        <v>11581873.02</v>
      </c>
      <c r="F211" s="27">
        <f t="shared" si="10"/>
        <v>44.811210351572107</v>
      </c>
      <c r="G211" s="27">
        <f t="shared" si="11"/>
        <v>11.183823301920306</v>
      </c>
      <c r="H211" s="28">
        <f t="shared" si="12"/>
        <v>-14264054.66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371857.65</v>
      </c>
      <c r="D212" s="18">
        <v>2072255</v>
      </c>
      <c r="E212" s="18">
        <v>426589.6</v>
      </c>
      <c r="F212" s="19">
        <f t="shared" si="10"/>
        <v>114.71852199356391</v>
      </c>
      <c r="G212" s="19">
        <f t="shared" si="11"/>
        <v>20.585767678205624</v>
      </c>
      <c r="H212" s="20">
        <f t="shared" si="12"/>
        <v>54731.949999999953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371857.65</v>
      </c>
      <c r="D213" s="26">
        <v>2072255</v>
      </c>
      <c r="E213" s="26">
        <v>426589.6</v>
      </c>
      <c r="F213" s="27">
        <f t="shared" si="10"/>
        <v>114.71852199356391</v>
      </c>
      <c r="G213" s="27">
        <f t="shared" si="11"/>
        <v>20.585767678205624</v>
      </c>
      <c r="H213" s="28">
        <f t="shared" si="12"/>
        <v>54731.949999999953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/>
      <c r="D214" s="26"/>
      <c r="E214" s="26"/>
      <c r="F214" s="27" t="str">
        <f t="shared" si="10"/>
        <v>x</v>
      </c>
      <c r="G214" s="27" t="str">
        <f t="shared" si="11"/>
        <v>x</v>
      </c>
      <c r="H214" s="28">
        <f t="shared" si="12"/>
        <v>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2525988</v>
      </c>
      <c r="D215" s="18">
        <v>51869752</v>
      </c>
      <c r="E215" s="18">
        <v>8291152</v>
      </c>
      <c r="F215" s="19">
        <f t="shared" si="10"/>
        <v>328.23402169764859</v>
      </c>
      <c r="G215" s="19">
        <f t="shared" si="11"/>
        <v>15.98456071276377</v>
      </c>
      <c r="H215" s="20">
        <f t="shared" si="12"/>
        <v>5765164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2518588</v>
      </c>
      <c r="D216" s="26">
        <v>50807752</v>
      </c>
      <c r="E216" s="26">
        <v>8244955</v>
      </c>
      <c r="F216" s="27">
        <f t="shared" si="10"/>
        <v>327.3641818352188</v>
      </c>
      <c r="G216" s="27">
        <f t="shared" si="11"/>
        <v>16.227750048850815</v>
      </c>
      <c r="H216" s="28">
        <f t="shared" si="12"/>
        <v>5726367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7400</v>
      </c>
      <c r="D217" s="26">
        <v>1062000</v>
      </c>
      <c r="E217" s="26">
        <v>46197</v>
      </c>
      <c r="F217" s="27">
        <f t="shared" si="10"/>
        <v>624.28378378378375</v>
      </c>
      <c r="G217" s="27">
        <f t="shared" si="11"/>
        <v>4.3499999999999996</v>
      </c>
      <c r="H217" s="28">
        <f t="shared" si="12"/>
        <v>38797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1867299690.5999999</v>
      </c>
      <c r="D218" s="18">
        <v>7225326678</v>
      </c>
      <c r="E218" s="18">
        <v>1794675037.78</v>
      </c>
      <c r="F218" s="19">
        <f t="shared" si="10"/>
        <v>96.110712533955152</v>
      </c>
      <c r="G218" s="19">
        <f t="shared" si="11"/>
        <v>24.838669831282608</v>
      </c>
      <c r="H218" s="20">
        <f t="shared" si="12"/>
        <v>-72624652.819999933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1794994183.3</v>
      </c>
      <c r="D219" s="18">
        <v>6804184279</v>
      </c>
      <c r="E219" s="18">
        <v>1714526844.6500001</v>
      </c>
      <c r="F219" s="19">
        <f t="shared" si="10"/>
        <v>95.517125381316561</v>
      </c>
      <c r="G219" s="19">
        <f t="shared" si="11"/>
        <v>25.198124776567361</v>
      </c>
      <c r="H219" s="20">
        <f t="shared" si="12"/>
        <v>-80467338.649999857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1792916087.5</v>
      </c>
      <c r="D220" s="26">
        <v>6656644636</v>
      </c>
      <c r="E220" s="26">
        <v>1711432729.5999999</v>
      </c>
      <c r="F220" s="27">
        <f t="shared" si="10"/>
        <v>95.455260931167246</v>
      </c>
      <c r="G220" s="27">
        <f t="shared" si="11"/>
        <v>25.710141117408448</v>
      </c>
      <c r="H220" s="28">
        <f t="shared" si="12"/>
        <v>-81483357.900000095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2078095.8</v>
      </c>
      <c r="D221" s="26">
        <v>147539643</v>
      </c>
      <c r="E221" s="26">
        <v>3094115.05</v>
      </c>
      <c r="F221" s="27">
        <f t="shared" si="10"/>
        <v>148.89183886517648</v>
      </c>
      <c r="G221" s="27">
        <f t="shared" si="11"/>
        <v>2.097141478104295</v>
      </c>
      <c r="H221" s="28">
        <f t="shared" si="12"/>
        <v>1016019.2499999998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973489.64</v>
      </c>
      <c r="D222" s="18">
        <v>4418451</v>
      </c>
      <c r="E222" s="18">
        <v>1169630.01</v>
      </c>
      <c r="F222" s="19">
        <f t="shared" si="10"/>
        <v>120.14817230104266</v>
      </c>
      <c r="G222" s="19">
        <f t="shared" si="11"/>
        <v>26.471494421913928</v>
      </c>
      <c r="H222" s="20">
        <f t="shared" si="12"/>
        <v>196140.37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962551.86</v>
      </c>
      <c r="D223" s="26">
        <v>4113951</v>
      </c>
      <c r="E223" s="26">
        <v>1169630.01</v>
      </c>
      <c r="F223" s="27">
        <f t="shared" si="10"/>
        <v>121.51345383094477</v>
      </c>
      <c r="G223" s="27">
        <f t="shared" si="11"/>
        <v>28.430820153181212</v>
      </c>
      <c r="H223" s="28">
        <f t="shared" si="12"/>
        <v>207078.15000000002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10937.78</v>
      </c>
      <c r="D224" s="26">
        <v>304500</v>
      </c>
      <c r="E224" s="26"/>
      <c r="F224" s="27">
        <f t="shared" si="10"/>
        <v>0</v>
      </c>
      <c r="G224" s="27">
        <f t="shared" si="11"/>
        <v>0</v>
      </c>
      <c r="H224" s="28">
        <f t="shared" si="12"/>
        <v>-10937.78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30276203.940000001</v>
      </c>
      <c r="D225" s="18">
        <v>188693455</v>
      </c>
      <c r="E225" s="18">
        <v>31189847.559999999</v>
      </c>
      <c r="F225" s="19">
        <f t="shared" si="10"/>
        <v>103.01769542116513</v>
      </c>
      <c r="G225" s="19">
        <f t="shared" si="11"/>
        <v>16.529374354823275</v>
      </c>
      <c r="H225" s="20">
        <f t="shared" si="12"/>
        <v>913643.61999999732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30270625.809999999</v>
      </c>
      <c r="D226" s="26">
        <v>176789305</v>
      </c>
      <c r="E226" s="26">
        <v>31187108.559999999</v>
      </c>
      <c r="F226" s="27">
        <f t="shared" si="10"/>
        <v>103.02763066661555</v>
      </c>
      <c r="G226" s="27">
        <f t="shared" si="11"/>
        <v>17.640834415860166</v>
      </c>
      <c r="H226" s="28">
        <f t="shared" si="12"/>
        <v>916482.75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5578.13</v>
      </c>
      <c r="D227" s="26">
        <v>11904150</v>
      </c>
      <c r="E227" s="26">
        <v>2739</v>
      </c>
      <c r="F227" s="27">
        <f t="shared" si="10"/>
        <v>49.102476994978602</v>
      </c>
      <c r="G227" s="27">
        <f t="shared" si="11"/>
        <v>2.3008782651428285E-2</v>
      </c>
      <c r="H227" s="28">
        <f t="shared" si="12"/>
        <v>-2839.13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7553756.1900000004</v>
      </c>
      <c r="D228" s="18">
        <v>49460960</v>
      </c>
      <c r="E228" s="18">
        <v>8035359.3399999999</v>
      </c>
      <c r="F228" s="19">
        <f t="shared" si="10"/>
        <v>106.37567771432134</v>
      </c>
      <c r="G228" s="19">
        <f t="shared" si="11"/>
        <v>16.245862069802122</v>
      </c>
      <c r="H228" s="20">
        <f t="shared" si="12"/>
        <v>481603.14999999944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6955074.5099999998</v>
      </c>
      <c r="D229" s="26">
        <v>41579960</v>
      </c>
      <c r="E229" s="26">
        <v>7690081.6600000001</v>
      </c>
      <c r="F229" s="27">
        <f t="shared" si="10"/>
        <v>110.56792632405603</v>
      </c>
      <c r="G229" s="27">
        <f t="shared" si="11"/>
        <v>18.494682678867417</v>
      </c>
      <c r="H229" s="28">
        <f t="shared" si="12"/>
        <v>735007.15000000037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598681.68000000005</v>
      </c>
      <c r="D230" s="26">
        <v>7881000</v>
      </c>
      <c r="E230" s="26">
        <v>345277.68</v>
      </c>
      <c r="F230" s="27">
        <f t="shared" si="10"/>
        <v>57.672999113652509</v>
      </c>
      <c r="G230" s="27">
        <f t="shared" si="11"/>
        <v>4.3811404644080696</v>
      </c>
      <c r="H230" s="28">
        <f t="shared" si="12"/>
        <v>-253404.00000000006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2598394.69</v>
      </c>
      <c r="D231" s="18">
        <v>16168653</v>
      </c>
      <c r="E231" s="18">
        <v>2718312.98</v>
      </c>
      <c r="F231" s="19">
        <f t="shared" si="10"/>
        <v>104.61509140476268</v>
      </c>
      <c r="G231" s="19">
        <f t="shared" si="11"/>
        <v>16.812241440273347</v>
      </c>
      <c r="H231" s="20">
        <f t="shared" si="12"/>
        <v>119918.29000000004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2598394.69</v>
      </c>
      <c r="D232" s="26">
        <v>15138653</v>
      </c>
      <c r="E232" s="26">
        <v>2718312.98</v>
      </c>
      <c r="F232" s="27">
        <f t="shared" si="10"/>
        <v>104.61509140476268</v>
      </c>
      <c r="G232" s="27">
        <f t="shared" si="11"/>
        <v>17.956108644540567</v>
      </c>
      <c r="H232" s="28">
        <f t="shared" si="12"/>
        <v>119918.29000000004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/>
      <c r="D233" s="26">
        <v>1030000</v>
      </c>
      <c r="E233" s="26"/>
      <c r="F233" s="27" t="str">
        <f t="shared" si="10"/>
        <v>x</v>
      </c>
      <c r="G233" s="27">
        <f t="shared" si="11"/>
        <v>0</v>
      </c>
      <c r="H233" s="28">
        <f t="shared" si="12"/>
        <v>0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13851245.35</v>
      </c>
      <c r="D234" s="18">
        <v>74651713</v>
      </c>
      <c r="E234" s="18">
        <v>19073870.879999999</v>
      </c>
      <c r="F234" s="19">
        <f t="shared" si="10"/>
        <v>137.70509725322279</v>
      </c>
      <c r="G234" s="19">
        <f t="shared" si="11"/>
        <v>25.550479839625378</v>
      </c>
      <c r="H234" s="20">
        <f t="shared" si="12"/>
        <v>5222625.5299999993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13089762.02</v>
      </c>
      <c r="D235" s="26">
        <v>65041213</v>
      </c>
      <c r="E235" s="26">
        <v>13108824.449999999</v>
      </c>
      <c r="F235" s="27">
        <f t="shared" ref="F235:F299" si="13">IF(C235=0,"x",E235/C235*100)</f>
        <v>100.14562854520102</v>
      </c>
      <c r="G235" s="27">
        <f t="shared" ref="G235:G299" si="14">IF(D235=0,"x",E235/D235*100)</f>
        <v>20.154643256730161</v>
      </c>
      <c r="H235" s="28">
        <f t="shared" si="12"/>
        <v>19062.429999999702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761483.33</v>
      </c>
      <c r="D236" s="26">
        <v>9610500</v>
      </c>
      <c r="E236" s="26">
        <v>5965046.4299999997</v>
      </c>
      <c r="F236" s="27">
        <f t="shared" si="13"/>
        <v>783.34563541922842</v>
      </c>
      <c r="G236" s="27">
        <f t="shared" si="14"/>
        <v>62.068013422818794</v>
      </c>
      <c r="H236" s="28">
        <f t="shared" ref="H236:H299" si="15">+E236-C236</f>
        <v>5203563.0999999996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17052417.489999998</v>
      </c>
      <c r="D237" s="18">
        <v>87749167</v>
      </c>
      <c r="E237" s="18">
        <v>17961172.359999999</v>
      </c>
      <c r="F237" s="19">
        <f t="shared" si="13"/>
        <v>105.32918497059387</v>
      </c>
      <c r="G237" s="19">
        <f t="shared" si="14"/>
        <v>20.468766797524129</v>
      </c>
      <c r="H237" s="20">
        <f t="shared" si="15"/>
        <v>908754.87000000104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16792340.609999999</v>
      </c>
      <c r="D238" s="26">
        <v>80952167</v>
      </c>
      <c r="E238" s="26">
        <v>17416551.079999998</v>
      </c>
      <c r="F238" s="27">
        <f t="shared" si="13"/>
        <v>103.71723325828846</v>
      </c>
      <c r="G238" s="27">
        <f t="shared" si="14"/>
        <v>21.514619960698518</v>
      </c>
      <c r="H238" s="28">
        <f t="shared" si="15"/>
        <v>624210.46999999881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260076.88</v>
      </c>
      <c r="D239" s="26">
        <v>6797000</v>
      </c>
      <c r="E239" s="26">
        <v>544621.28</v>
      </c>
      <c r="F239" s="27">
        <f t="shared" si="13"/>
        <v>209.40780280046422</v>
      </c>
      <c r="G239" s="27">
        <f t="shared" si="14"/>
        <v>8.0126714727085471</v>
      </c>
      <c r="H239" s="28">
        <f t="shared" si="15"/>
        <v>284544.40000000002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76529262.819999993</v>
      </c>
      <c r="D240" s="18">
        <v>1012085898</v>
      </c>
      <c r="E240" s="18">
        <v>218189203.84999999</v>
      </c>
      <c r="F240" s="19">
        <f t="shared" si="13"/>
        <v>285.10558681741134</v>
      </c>
      <c r="G240" s="19">
        <f t="shared" si="14"/>
        <v>21.558368146534534</v>
      </c>
      <c r="H240" s="20">
        <f t="shared" si="15"/>
        <v>141659941.03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46573969.710000001</v>
      </c>
      <c r="D241" s="18">
        <v>862714878</v>
      </c>
      <c r="E241" s="18">
        <v>161100614.33000001</v>
      </c>
      <c r="F241" s="19">
        <f t="shared" si="13"/>
        <v>345.90269056539051</v>
      </c>
      <c r="G241" s="19">
        <f t="shared" si="14"/>
        <v>18.673679849300111</v>
      </c>
      <c r="H241" s="20">
        <f t="shared" si="15"/>
        <v>114526644.62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46387126.57</v>
      </c>
      <c r="D242" s="26">
        <v>852654378</v>
      </c>
      <c r="E242" s="26">
        <v>160553398.84999999</v>
      </c>
      <c r="F242" s="27">
        <f t="shared" si="13"/>
        <v>346.11628424045324</v>
      </c>
      <c r="G242" s="27">
        <f t="shared" si="14"/>
        <v>18.829833399389408</v>
      </c>
      <c r="H242" s="28">
        <f t="shared" si="15"/>
        <v>114166272.28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186843.14</v>
      </c>
      <c r="D243" s="26">
        <v>10060500</v>
      </c>
      <c r="E243" s="26">
        <v>547215.48</v>
      </c>
      <c r="F243" s="27">
        <f t="shared" si="13"/>
        <v>292.87426875827498</v>
      </c>
      <c r="G243" s="27">
        <f t="shared" si="14"/>
        <v>5.4392473535112567</v>
      </c>
      <c r="H243" s="28">
        <f t="shared" si="15"/>
        <v>360372.33999999997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17196058.640000001</v>
      </c>
      <c r="D244" s="18">
        <v>60005700</v>
      </c>
      <c r="E244" s="18">
        <v>37485911.969999999</v>
      </c>
      <c r="F244" s="19">
        <f t="shared" si="13"/>
        <v>217.99130111596315</v>
      </c>
      <c r="G244" s="19">
        <f t="shared" si="14"/>
        <v>62.470585244401775</v>
      </c>
      <c r="H244" s="20">
        <f t="shared" si="15"/>
        <v>20289853.329999998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17196058.640000001</v>
      </c>
      <c r="D245" s="26">
        <v>59980700</v>
      </c>
      <c r="E245" s="26">
        <v>37485911.969999999</v>
      </c>
      <c r="F245" s="27">
        <f t="shared" si="13"/>
        <v>217.99130111596315</v>
      </c>
      <c r="G245" s="27">
        <f t="shared" si="14"/>
        <v>62.496623030408117</v>
      </c>
      <c r="H245" s="28">
        <f t="shared" si="15"/>
        <v>20289853.329999998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3"/>
        <v>x</v>
      </c>
      <c r="G246" s="27">
        <f t="shared" si="14"/>
        <v>0</v>
      </c>
      <c r="H246" s="28">
        <f t="shared" si="15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3277607.53</v>
      </c>
      <c r="D247" s="18">
        <v>24036320</v>
      </c>
      <c r="E247" s="18">
        <v>6303827.1900000004</v>
      </c>
      <c r="F247" s="19">
        <f t="shared" si="13"/>
        <v>192.33014118685529</v>
      </c>
      <c r="G247" s="19">
        <f t="shared" si="14"/>
        <v>26.226257555233083</v>
      </c>
      <c r="H247" s="20">
        <f t="shared" si="15"/>
        <v>3026219.6600000006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3273208.53</v>
      </c>
      <c r="D248" s="26">
        <v>23608985</v>
      </c>
      <c r="E248" s="26">
        <v>6297115.9400000004</v>
      </c>
      <c r="F248" s="27">
        <f t="shared" si="13"/>
        <v>192.38358577783617</v>
      </c>
      <c r="G248" s="27">
        <f t="shared" si="14"/>
        <v>26.672539882591312</v>
      </c>
      <c r="H248" s="28">
        <f t="shared" si="15"/>
        <v>3023907.4100000006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4399</v>
      </c>
      <c r="D249" s="26">
        <v>427335</v>
      </c>
      <c r="E249" s="26">
        <v>6711.25</v>
      </c>
      <c r="F249" s="27">
        <f t="shared" si="13"/>
        <v>152.56308251875424</v>
      </c>
      <c r="G249" s="27">
        <f t="shared" si="14"/>
        <v>1.5704891946599273</v>
      </c>
      <c r="H249" s="28">
        <f t="shared" si="15"/>
        <v>2312.25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9481626.9399999995</v>
      </c>
      <c r="D250" s="18">
        <v>65329000</v>
      </c>
      <c r="E250" s="18">
        <v>13298850.359999999</v>
      </c>
      <c r="F250" s="19">
        <f t="shared" si="13"/>
        <v>140.25916062881927</v>
      </c>
      <c r="G250" s="19">
        <f t="shared" si="14"/>
        <v>20.35673339558236</v>
      </c>
      <c r="H250" s="20">
        <f t="shared" si="15"/>
        <v>3817223.42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9471819.5199999996</v>
      </c>
      <c r="D251" s="26">
        <v>63595000</v>
      </c>
      <c r="E251" s="26">
        <v>13187262.51</v>
      </c>
      <c r="F251" s="27">
        <f t="shared" si="13"/>
        <v>139.22628574324861</v>
      </c>
      <c r="G251" s="27">
        <f t="shared" si="14"/>
        <v>20.736319694944573</v>
      </c>
      <c r="H251" s="28">
        <f t="shared" si="15"/>
        <v>3715442.99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9807.42</v>
      </c>
      <c r="D252" s="26">
        <v>1734000</v>
      </c>
      <c r="E252" s="26">
        <v>111587.85</v>
      </c>
      <c r="F252" s="27">
        <f t="shared" si="13"/>
        <v>1137.7900609946348</v>
      </c>
      <c r="G252" s="27">
        <f t="shared" si="14"/>
        <v>6.4352854671280282</v>
      </c>
      <c r="H252" s="28">
        <f t="shared" si="15"/>
        <v>101780.43000000001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1417438609.24</v>
      </c>
      <c r="D253" s="18">
        <v>7180924707</v>
      </c>
      <c r="E253" s="18">
        <v>1303069652.4400001</v>
      </c>
      <c r="F253" s="19">
        <f t="shared" si="13"/>
        <v>91.931293810225611</v>
      </c>
      <c r="G253" s="19">
        <f t="shared" si="14"/>
        <v>18.146265357298084</v>
      </c>
      <c r="H253" s="20">
        <f t="shared" si="15"/>
        <v>-114368956.79999995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1321132732.73</v>
      </c>
      <c r="D254" s="18">
        <v>6621068858</v>
      </c>
      <c r="E254" s="18">
        <v>1204977754.03</v>
      </c>
      <c r="F254" s="19">
        <f t="shared" si="13"/>
        <v>91.207925152230814</v>
      </c>
      <c r="G254" s="19">
        <f t="shared" si="14"/>
        <v>18.199142462837681</v>
      </c>
      <c r="H254" s="20">
        <f t="shared" si="15"/>
        <v>-116154978.70000005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1317402494.1400001</v>
      </c>
      <c r="D255" s="26">
        <v>6585358109</v>
      </c>
      <c r="E255" s="26">
        <v>1202370057.3599999</v>
      </c>
      <c r="F255" s="27">
        <f t="shared" si="13"/>
        <v>91.268239031603372</v>
      </c>
      <c r="G255" s="27">
        <f t="shared" si="14"/>
        <v>18.258233454559729</v>
      </c>
      <c r="H255" s="28">
        <f t="shared" si="15"/>
        <v>-115032436.78000021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3730238.59</v>
      </c>
      <c r="D256" s="26">
        <v>35710749</v>
      </c>
      <c r="E256" s="26">
        <v>2607696.67</v>
      </c>
      <c r="F256" s="27">
        <f t="shared" si="13"/>
        <v>69.906967264525562</v>
      </c>
      <c r="G256" s="27">
        <f t="shared" si="14"/>
        <v>7.3022738055704179</v>
      </c>
      <c r="H256" s="28">
        <f t="shared" si="15"/>
        <v>-1122541.92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74078494.609999999</v>
      </c>
      <c r="D257" s="18">
        <v>314670500</v>
      </c>
      <c r="E257" s="18">
        <v>75165649.430000007</v>
      </c>
      <c r="F257" s="19">
        <f t="shared" si="13"/>
        <v>101.46757142639511</v>
      </c>
      <c r="G257" s="19">
        <f t="shared" si="14"/>
        <v>23.887097592561108</v>
      </c>
      <c r="H257" s="20">
        <f t="shared" si="15"/>
        <v>1087154.8200000077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74076464.480000004</v>
      </c>
      <c r="D258" s="26">
        <v>314644500</v>
      </c>
      <c r="E258" s="26">
        <v>75154701.170000002</v>
      </c>
      <c r="F258" s="27">
        <f t="shared" si="13"/>
        <v>101.45557255947483</v>
      </c>
      <c r="G258" s="27">
        <f t="shared" si="14"/>
        <v>23.885591888623512</v>
      </c>
      <c r="H258" s="28">
        <f t="shared" si="15"/>
        <v>1078236.6899999976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2030.13</v>
      </c>
      <c r="D259" s="26">
        <v>26000</v>
      </c>
      <c r="E259" s="26">
        <v>10948.26</v>
      </c>
      <c r="F259" s="27">
        <f t="shared" si="13"/>
        <v>539.28861698511912</v>
      </c>
      <c r="G259" s="27">
        <f t="shared" si="14"/>
        <v>42.108692307692309</v>
      </c>
      <c r="H259" s="28">
        <f t="shared" si="15"/>
        <v>8918.130000000001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1906666.92</v>
      </c>
      <c r="D260" s="18">
        <v>33121829</v>
      </c>
      <c r="E260" s="18">
        <v>2099021.3199999998</v>
      </c>
      <c r="F260" s="19">
        <f t="shared" si="13"/>
        <v>110.08851614208525</v>
      </c>
      <c r="G260" s="19">
        <f t="shared" si="14"/>
        <v>6.3372747924035231</v>
      </c>
      <c r="H260" s="20">
        <f t="shared" si="15"/>
        <v>192354.39999999991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1883198.92</v>
      </c>
      <c r="D261" s="26">
        <v>22759329</v>
      </c>
      <c r="E261" s="26">
        <v>1976655.38</v>
      </c>
      <c r="F261" s="27">
        <f t="shared" si="13"/>
        <v>104.96264409497431</v>
      </c>
      <c r="G261" s="27">
        <f t="shared" si="14"/>
        <v>8.6850336404908948</v>
      </c>
      <c r="H261" s="28">
        <f t="shared" si="15"/>
        <v>93456.459999999963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23468</v>
      </c>
      <c r="D262" s="26">
        <v>10362500</v>
      </c>
      <c r="E262" s="26">
        <v>122365.94</v>
      </c>
      <c r="F262" s="27">
        <f t="shared" si="13"/>
        <v>521.41614112834498</v>
      </c>
      <c r="G262" s="27">
        <f t="shared" si="14"/>
        <v>1.1808534620024127</v>
      </c>
      <c r="H262" s="28">
        <f t="shared" si="15"/>
        <v>98897.94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3239972</v>
      </c>
      <c r="D263" s="18">
        <v>19946320</v>
      </c>
      <c r="E263" s="18">
        <v>3019830.17</v>
      </c>
      <c r="F263" s="19">
        <f t="shared" si="13"/>
        <v>93.205440355657387</v>
      </c>
      <c r="G263" s="19">
        <f t="shared" si="14"/>
        <v>15.139786035719871</v>
      </c>
      <c r="H263" s="20">
        <f t="shared" si="15"/>
        <v>-220141.83000000007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2906795.55</v>
      </c>
      <c r="D264" s="26">
        <v>17393320</v>
      </c>
      <c r="E264" s="26">
        <v>2997830.17</v>
      </c>
      <c r="F264" s="27">
        <f t="shared" si="13"/>
        <v>103.13178613473522</v>
      </c>
      <c r="G264" s="27">
        <f t="shared" si="14"/>
        <v>17.235525880050499</v>
      </c>
      <c r="H264" s="28">
        <f t="shared" si="15"/>
        <v>91034.620000000112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333176.45</v>
      </c>
      <c r="D265" s="26">
        <v>2553000</v>
      </c>
      <c r="E265" s="26">
        <v>22000</v>
      </c>
      <c r="F265" s="27">
        <f t="shared" si="13"/>
        <v>6.6031077526637905</v>
      </c>
      <c r="G265" s="27">
        <f t="shared" si="14"/>
        <v>0.86173129651390523</v>
      </c>
      <c r="H265" s="28">
        <f t="shared" si="15"/>
        <v>-311176.45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/>
      <c r="F266" s="27" t="str">
        <f t="shared" ref="F266:F268" si="16">IF(C266=0,"x",E266/C266*100)</f>
        <v>x</v>
      </c>
      <c r="G266" s="27">
        <f t="shared" ref="G266:G268" si="17">IF(D266=0,"x",E266/D266*100)</f>
        <v>0</v>
      </c>
      <c r="H266" s="28">
        <f t="shared" ref="H266:H268" si="18">+E266-C266</f>
        <v>0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/>
      <c r="F267" s="27" t="str">
        <f t="shared" si="16"/>
        <v>x</v>
      </c>
      <c r="G267" s="27">
        <f t="shared" si="17"/>
        <v>0</v>
      </c>
      <c r="H267" s="28">
        <f t="shared" si="18"/>
        <v>0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/>
      <c r="F268" s="27" t="str">
        <f t="shared" si="16"/>
        <v>x</v>
      </c>
      <c r="G268" s="27">
        <f t="shared" si="17"/>
        <v>0</v>
      </c>
      <c r="H268" s="28">
        <f t="shared" si="18"/>
        <v>0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1111399.3799999999</v>
      </c>
      <c r="D269" s="18">
        <v>5712000</v>
      </c>
      <c r="E269" s="18">
        <v>1154751.2</v>
      </c>
      <c r="F269" s="19">
        <f t="shared" si="13"/>
        <v>103.90065180709387</v>
      </c>
      <c r="G269" s="19">
        <f t="shared" si="14"/>
        <v>20.2162324929972</v>
      </c>
      <c r="H269" s="20">
        <f t="shared" si="15"/>
        <v>43351.820000000065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1110216.8799999999</v>
      </c>
      <c r="D270" s="26">
        <v>5577000</v>
      </c>
      <c r="E270" s="26">
        <v>1150281.22</v>
      </c>
      <c r="F270" s="27">
        <f t="shared" si="13"/>
        <v>103.60869490653035</v>
      </c>
      <c r="G270" s="27">
        <f t="shared" si="14"/>
        <v>20.625447731755422</v>
      </c>
      <c r="H270" s="28">
        <f t="shared" si="15"/>
        <v>40064.340000000084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1182.5</v>
      </c>
      <c r="D271" s="26">
        <v>135000</v>
      </c>
      <c r="E271" s="26">
        <v>4469.9799999999996</v>
      </c>
      <c r="F271" s="27">
        <f t="shared" si="13"/>
        <v>378.01099365750525</v>
      </c>
      <c r="G271" s="27">
        <f t="shared" si="14"/>
        <v>3.311096296296296</v>
      </c>
      <c r="H271" s="28">
        <f t="shared" si="15"/>
        <v>3287.4799999999996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501135.91</v>
      </c>
      <c r="D272" s="18">
        <v>3200000</v>
      </c>
      <c r="E272" s="18">
        <v>577358.91</v>
      </c>
      <c r="F272" s="19">
        <f t="shared" si="13"/>
        <v>115.21004551439948</v>
      </c>
      <c r="G272" s="19">
        <f t="shared" si="14"/>
        <v>18.042465937500001</v>
      </c>
      <c r="H272" s="20">
        <f t="shared" si="15"/>
        <v>76223.000000000058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496135.91</v>
      </c>
      <c r="D273" s="26">
        <v>3175000</v>
      </c>
      <c r="E273" s="26">
        <v>577358.91</v>
      </c>
      <c r="F273" s="27">
        <f t="shared" si="13"/>
        <v>116.37111895407854</v>
      </c>
      <c r="G273" s="27">
        <f t="shared" si="14"/>
        <v>18.1845325984252</v>
      </c>
      <c r="H273" s="28">
        <f t="shared" si="15"/>
        <v>81223.000000000058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/>
      <c r="F274" s="27">
        <f t="shared" si="13"/>
        <v>0</v>
      </c>
      <c r="G274" s="27">
        <f t="shared" si="14"/>
        <v>0</v>
      </c>
      <c r="H274" s="28">
        <f t="shared" si="15"/>
        <v>-5000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15468207.689999999</v>
      </c>
      <c r="D275" s="18">
        <v>96530000</v>
      </c>
      <c r="E275" s="18">
        <v>16075287.380000001</v>
      </c>
      <c r="F275" s="19">
        <f t="shared" si="13"/>
        <v>103.9246931652752</v>
      </c>
      <c r="G275" s="19">
        <f t="shared" si="14"/>
        <v>16.653151745571325</v>
      </c>
      <c r="H275" s="20">
        <f t="shared" si="15"/>
        <v>607079.69000000134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15462082.689999999</v>
      </c>
      <c r="D276" s="26">
        <v>79042000</v>
      </c>
      <c r="E276" s="26">
        <v>15736275.630000001</v>
      </c>
      <c r="F276" s="27">
        <f t="shared" si="13"/>
        <v>101.77332475512715</v>
      </c>
      <c r="G276" s="27">
        <f t="shared" si="14"/>
        <v>19.908751840793503</v>
      </c>
      <c r="H276" s="28">
        <f t="shared" si="15"/>
        <v>274192.94000000134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6125</v>
      </c>
      <c r="D277" s="26">
        <v>17488000</v>
      </c>
      <c r="E277" s="26">
        <v>339011.75</v>
      </c>
      <c r="F277" s="27">
        <f t="shared" si="13"/>
        <v>5534.8857142857141</v>
      </c>
      <c r="G277" s="27">
        <f t="shared" si="14"/>
        <v>1.9385392840805125</v>
      </c>
      <c r="H277" s="28">
        <f t="shared" si="15"/>
        <v>332886.75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78339645.730000004</v>
      </c>
      <c r="D278" s="18">
        <v>724070324</v>
      </c>
      <c r="E278" s="18">
        <v>155486847.41</v>
      </c>
      <c r="F278" s="19">
        <f t="shared" si="13"/>
        <v>198.47785366031675</v>
      </c>
      <c r="G278" s="19">
        <f t="shared" si="14"/>
        <v>21.473998071214972</v>
      </c>
      <c r="H278" s="20">
        <f t="shared" si="15"/>
        <v>77147201.679999992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20678993.190000001</v>
      </c>
      <c r="D279" s="18">
        <v>357472880</v>
      </c>
      <c r="E279" s="18">
        <v>53255226.920000002</v>
      </c>
      <c r="F279" s="19">
        <f t="shared" si="13"/>
        <v>257.53297769716028</v>
      </c>
      <c r="G279" s="19">
        <f t="shared" si="14"/>
        <v>14.897697112015882</v>
      </c>
      <c r="H279" s="20">
        <f t="shared" si="15"/>
        <v>32576233.73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20641256.629999999</v>
      </c>
      <c r="D280" s="26">
        <v>349188880</v>
      </c>
      <c r="E280" s="26">
        <v>52933834.420000002</v>
      </c>
      <c r="F280" s="27">
        <f t="shared" si="13"/>
        <v>256.44676275700181</v>
      </c>
      <c r="G280" s="27">
        <f t="shared" si="14"/>
        <v>15.159083651231963</v>
      </c>
      <c r="H280" s="28">
        <f t="shared" si="15"/>
        <v>32292577.790000003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37736.559999999998</v>
      </c>
      <c r="D281" s="26">
        <v>8284000</v>
      </c>
      <c r="E281" s="26">
        <v>321392.5</v>
      </c>
      <c r="F281" s="27">
        <f t="shared" si="13"/>
        <v>851.67407946034302</v>
      </c>
      <c r="G281" s="27">
        <f t="shared" si="14"/>
        <v>3.8796776919362626</v>
      </c>
      <c r="H281" s="28">
        <f t="shared" si="15"/>
        <v>283655.94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1027812.13</v>
      </c>
      <c r="D282" s="18">
        <v>12922000</v>
      </c>
      <c r="E282" s="18">
        <v>1610392.71</v>
      </c>
      <c r="F282" s="19">
        <f t="shared" si="13"/>
        <v>156.68162137763443</v>
      </c>
      <c r="G282" s="19">
        <f t="shared" si="14"/>
        <v>12.462410694938864</v>
      </c>
      <c r="H282" s="20">
        <f t="shared" si="15"/>
        <v>582580.57999999996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1027812.13</v>
      </c>
      <c r="D283" s="26">
        <v>11612000</v>
      </c>
      <c r="E283" s="26">
        <v>1600492.71</v>
      </c>
      <c r="F283" s="27">
        <f t="shared" si="13"/>
        <v>155.71841032854906</v>
      </c>
      <c r="G283" s="27">
        <f t="shared" si="14"/>
        <v>13.783092576644851</v>
      </c>
      <c r="H283" s="28">
        <f t="shared" si="15"/>
        <v>572680.57999999996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/>
      <c r="D284" s="26">
        <v>1310000</v>
      </c>
      <c r="E284" s="26">
        <v>9900</v>
      </c>
      <c r="F284" s="27" t="str">
        <f t="shared" si="13"/>
        <v>x</v>
      </c>
      <c r="G284" s="27">
        <f t="shared" si="14"/>
        <v>0.75572519083969458</v>
      </c>
      <c r="H284" s="28">
        <f t="shared" si="15"/>
        <v>9900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5767240.71</v>
      </c>
      <c r="D285" s="18">
        <v>22600000</v>
      </c>
      <c r="E285" s="18">
        <v>3775173.98</v>
      </c>
      <c r="F285" s="19">
        <f t="shared" si="13"/>
        <v>65.458928625158777</v>
      </c>
      <c r="G285" s="19">
        <f t="shared" si="14"/>
        <v>16.704309646017698</v>
      </c>
      <c r="H285" s="20">
        <f t="shared" si="15"/>
        <v>-1992066.73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5767240.71</v>
      </c>
      <c r="D286" s="26">
        <v>22366800</v>
      </c>
      <c r="E286" s="26">
        <v>3775173.98</v>
      </c>
      <c r="F286" s="27">
        <f t="shared" si="13"/>
        <v>65.458928625158777</v>
      </c>
      <c r="G286" s="27">
        <f t="shared" si="14"/>
        <v>16.878471573939947</v>
      </c>
      <c r="H286" s="28">
        <f t="shared" si="15"/>
        <v>-1992066.73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/>
      <c r="F287" s="27" t="str">
        <f t="shared" si="13"/>
        <v>x</v>
      </c>
      <c r="G287" s="27">
        <f t="shared" si="14"/>
        <v>0</v>
      </c>
      <c r="H287" s="28">
        <f t="shared" si="15"/>
        <v>0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12781412.25</v>
      </c>
      <c r="D288" s="18">
        <v>92544904</v>
      </c>
      <c r="E288" s="18">
        <v>45831417.600000001</v>
      </c>
      <c r="F288" s="19">
        <f t="shared" si="13"/>
        <v>358.5786664537012</v>
      </c>
      <c r="G288" s="19">
        <f t="shared" si="14"/>
        <v>49.523437400723871</v>
      </c>
      <c r="H288" s="20">
        <f t="shared" si="15"/>
        <v>33050005.350000001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12713890.5</v>
      </c>
      <c r="D289" s="26">
        <v>81115000</v>
      </c>
      <c r="E289" s="26">
        <v>45770610.100000001</v>
      </c>
      <c r="F289" s="27">
        <f t="shared" si="13"/>
        <v>360.00475306909402</v>
      </c>
      <c r="G289" s="27">
        <f t="shared" si="14"/>
        <v>56.426813906182581</v>
      </c>
      <c r="H289" s="28">
        <f t="shared" si="15"/>
        <v>33056719.600000001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67521.75</v>
      </c>
      <c r="D290" s="26">
        <v>11429904</v>
      </c>
      <c r="E290" s="26">
        <v>60807.5</v>
      </c>
      <c r="F290" s="27">
        <f t="shared" si="13"/>
        <v>90.056167086901624</v>
      </c>
      <c r="G290" s="27">
        <f t="shared" si="14"/>
        <v>0.53200359338101177</v>
      </c>
      <c r="H290" s="28">
        <f t="shared" si="15"/>
        <v>-6714.25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37971967.689999998</v>
      </c>
      <c r="D291" s="18">
        <v>235949940</v>
      </c>
      <c r="E291" s="18">
        <v>50859139.030000001</v>
      </c>
      <c r="F291" s="19">
        <f t="shared" si="13"/>
        <v>133.93864506893561</v>
      </c>
      <c r="G291" s="19">
        <f t="shared" si="14"/>
        <v>21.555054868842095</v>
      </c>
      <c r="H291" s="20">
        <f t="shared" si="15"/>
        <v>12887171.340000004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37035015.259999998</v>
      </c>
      <c r="D292" s="26">
        <v>213778690</v>
      </c>
      <c r="E292" s="26">
        <v>48982674.469999999</v>
      </c>
      <c r="F292" s="27">
        <f t="shared" si="13"/>
        <v>132.26044089930261</v>
      </c>
      <c r="G292" s="27">
        <f t="shared" si="14"/>
        <v>22.91279569072109</v>
      </c>
      <c r="H292" s="28">
        <f t="shared" si="15"/>
        <v>11947659.210000001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936952.43</v>
      </c>
      <c r="D293" s="26">
        <v>22171250</v>
      </c>
      <c r="E293" s="26">
        <v>1876464.56</v>
      </c>
      <c r="F293" s="27">
        <f t="shared" si="13"/>
        <v>200.27319423249693</v>
      </c>
      <c r="G293" s="27">
        <f t="shared" si="14"/>
        <v>8.4635036815696001</v>
      </c>
      <c r="H293" s="28">
        <f t="shared" si="15"/>
        <v>939512.13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112219.76</v>
      </c>
      <c r="D294" s="18">
        <v>2580600</v>
      </c>
      <c r="E294" s="18">
        <v>155497.17000000001</v>
      </c>
      <c r="F294" s="19">
        <f t="shared" si="13"/>
        <v>138.56487484913532</v>
      </c>
      <c r="G294" s="19">
        <f t="shared" si="14"/>
        <v>6.0256207858637527</v>
      </c>
      <c r="H294" s="20">
        <f t="shared" si="15"/>
        <v>43277.410000000018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112219.76</v>
      </c>
      <c r="D295" s="26">
        <v>2580600</v>
      </c>
      <c r="E295" s="26">
        <v>155497.17000000001</v>
      </c>
      <c r="F295" s="27">
        <f t="shared" si="13"/>
        <v>138.56487484913532</v>
      </c>
      <c r="G295" s="27">
        <f t="shared" si="14"/>
        <v>6.0256207858637527</v>
      </c>
      <c r="H295" s="28">
        <f t="shared" si="15"/>
        <v>43277.410000000018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297756480.86000001</v>
      </c>
      <c r="D296" s="18">
        <v>3225133639</v>
      </c>
      <c r="E296" s="18">
        <v>221729648.03999999</v>
      </c>
      <c r="F296" s="19">
        <f t="shared" si="13"/>
        <v>74.466774795156681</v>
      </c>
      <c r="G296" s="19">
        <f t="shared" si="14"/>
        <v>6.875053032182274</v>
      </c>
      <c r="H296" s="20">
        <f t="shared" si="15"/>
        <v>-76026832.820000023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101781040.77</v>
      </c>
      <c r="D297" s="18">
        <v>1567147461</v>
      </c>
      <c r="E297" s="18">
        <v>84866934.420000002</v>
      </c>
      <c r="F297" s="19">
        <f t="shared" si="13"/>
        <v>83.381869332401806</v>
      </c>
      <c r="G297" s="19">
        <f t="shared" si="14"/>
        <v>5.4153764423576476</v>
      </c>
      <c r="H297" s="20">
        <f t="shared" si="15"/>
        <v>-16914106.349999994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101712979.23999999</v>
      </c>
      <c r="D298" s="26">
        <v>1522329142</v>
      </c>
      <c r="E298" s="26">
        <v>84824409.239999995</v>
      </c>
      <c r="F298" s="27">
        <f t="shared" si="13"/>
        <v>83.39585554745176</v>
      </c>
      <c r="G298" s="27">
        <f t="shared" si="14"/>
        <v>5.5720150721518538</v>
      </c>
      <c r="H298" s="28">
        <f t="shared" si="15"/>
        <v>-16888570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68061.53</v>
      </c>
      <c r="D299" s="26">
        <v>44818319</v>
      </c>
      <c r="E299" s="26">
        <v>42525.18</v>
      </c>
      <c r="F299" s="27">
        <f t="shared" si="13"/>
        <v>62.480493753225943</v>
      </c>
      <c r="G299" s="27">
        <f t="shared" si="14"/>
        <v>9.4883478338399982E-2</v>
      </c>
      <c r="H299" s="28">
        <f t="shared" si="15"/>
        <v>-25536.35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99026807.030000001</v>
      </c>
      <c r="D300" s="18">
        <v>947422928</v>
      </c>
      <c r="E300" s="18">
        <v>36693910.909999996</v>
      </c>
      <c r="F300" s="19">
        <f t="shared" ref="F300:F359" si="19">IF(C300=0,"x",E300/C300*100)</f>
        <v>37.054522922145352</v>
      </c>
      <c r="G300" s="19">
        <f t="shared" ref="G300:G359" si="20">IF(D300=0,"x",E300/D300*100)</f>
        <v>3.8730233167842436</v>
      </c>
      <c r="H300" s="20">
        <f t="shared" ref="H300:H360" si="21">+E300-C300</f>
        <v>-62332896.120000005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82183030.430000007</v>
      </c>
      <c r="D301" s="26">
        <v>528561817</v>
      </c>
      <c r="E301" s="26">
        <v>32130850.27</v>
      </c>
      <c r="F301" s="27">
        <f t="shared" si="19"/>
        <v>39.096696850778315</v>
      </c>
      <c r="G301" s="27">
        <f t="shared" si="20"/>
        <v>6.0789200499513187</v>
      </c>
      <c r="H301" s="28">
        <f t="shared" si="21"/>
        <v>-50052180.160000011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16843776.600000001</v>
      </c>
      <c r="D302" s="26">
        <v>418861111</v>
      </c>
      <c r="E302" s="26">
        <v>4563060.6399999997</v>
      </c>
      <c r="F302" s="27">
        <f t="shared" si="19"/>
        <v>27.090484208867977</v>
      </c>
      <c r="G302" s="27">
        <f t="shared" si="20"/>
        <v>1.0893970626936527</v>
      </c>
      <c r="H302" s="28">
        <f t="shared" si="21"/>
        <v>-12280715.960000001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34703069.189999998</v>
      </c>
      <c r="D303" s="18">
        <v>164110875</v>
      </c>
      <c r="E303" s="18">
        <v>34977390.700000003</v>
      </c>
      <c r="F303" s="19">
        <f t="shared" si="19"/>
        <v>100.79048198445528</v>
      </c>
      <c r="G303" s="19">
        <f t="shared" si="20"/>
        <v>21.313268057342334</v>
      </c>
      <c r="H303" s="20">
        <f t="shared" si="21"/>
        <v>274321.51000000536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33570775.950000003</v>
      </c>
      <c r="D304" s="26">
        <v>120279706</v>
      </c>
      <c r="E304" s="26">
        <v>33375824.449999999</v>
      </c>
      <c r="F304" s="27">
        <f t="shared" si="19"/>
        <v>99.419282115223183</v>
      </c>
      <c r="G304" s="27">
        <f t="shared" si="20"/>
        <v>27.748508505665953</v>
      </c>
      <c r="H304" s="28">
        <f t="shared" si="21"/>
        <v>-194951.50000000373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1132293.24</v>
      </c>
      <c r="D305" s="26">
        <v>43831169</v>
      </c>
      <c r="E305" s="26">
        <v>1601566.25</v>
      </c>
      <c r="F305" s="27">
        <f t="shared" si="19"/>
        <v>141.44447687420617</v>
      </c>
      <c r="G305" s="27">
        <f t="shared" si="20"/>
        <v>3.6539437266662906</v>
      </c>
      <c r="H305" s="28">
        <f t="shared" si="21"/>
        <v>469273.01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8502078.8699999992</v>
      </c>
      <c r="D306" s="18">
        <v>77273912</v>
      </c>
      <c r="E306" s="18">
        <v>7468960.4000000004</v>
      </c>
      <c r="F306" s="19">
        <f t="shared" si="19"/>
        <v>87.848636953423139</v>
      </c>
      <c r="G306" s="19">
        <f t="shared" si="20"/>
        <v>9.6655652686510809</v>
      </c>
      <c r="H306" s="20">
        <f t="shared" si="21"/>
        <v>-1033118.4699999988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8479955.0299999993</v>
      </c>
      <c r="D307" s="26">
        <v>74051187</v>
      </c>
      <c r="E307" s="26">
        <v>7384311.5599999996</v>
      </c>
      <c r="F307" s="27">
        <f t="shared" si="19"/>
        <v>87.079607543626324</v>
      </c>
      <c r="G307" s="27">
        <f t="shared" si="20"/>
        <v>9.9719016793073134</v>
      </c>
      <c r="H307" s="28">
        <f t="shared" si="21"/>
        <v>-1095643.4699999997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22123.84</v>
      </c>
      <c r="D308" s="26">
        <v>3222725</v>
      </c>
      <c r="E308" s="26">
        <v>84648.84</v>
      </c>
      <c r="F308" s="27">
        <f t="shared" si="19"/>
        <v>382.61368731648753</v>
      </c>
      <c r="G308" s="27">
        <f t="shared" si="20"/>
        <v>2.6266231217370395</v>
      </c>
      <c r="H308" s="28">
        <f t="shared" si="21"/>
        <v>62525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45842806.159999996</v>
      </c>
      <c r="D309" s="18">
        <v>0</v>
      </c>
      <c r="E309" s="18"/>
      <c r="F309" s="19">
        <f t="shared" si="19"/>
        <v>0</v>
      </c>
      <c r="G309" s="19" t="str">
        <f t="shared" si="20"/>
        <v>x</v>
      </c>
      <c r="H309" s="20">
        <f t="shared" si="21"/>
        <v>-45842806.159999996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45842806.159999996</v>
      </c>
      <c r="D310" s="26">
        <v>0</v>
      </c>
      <c r="E310" s="26"/>
      <c r="F310" s="27">
        <f t="shared" si="19"/>
        <v>0</v>
      </c>
      <c r="G310" s="27" t="str">
        <f t="shared" si="20"/>
        <v>x</v>
      </c>
      <c r="H310" s="28">
        <f t="shared" si="21"/>
        <v>-45842806.159999996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/>
      <c r="D311" s="26"/>
      <c r="E311" s="26"/>
      <c r="F311" s="27" t="str">
        <f t="shared" si="19"/>
        <v>x</v>
      </c>
      <c r="G311" s="27" t="str">
        <f t="shared" si="20"/>
        <v>x</v>
      </c>
      <c r="H311" s="28">
        <f t="shared" si="21"/>
        <v>0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814716.94</v>
      </c>
      <c r="D312" s="18">
        <v>4140529</v>
      </c>
      <c r="E312" s="18">
        <v>905686.24</v>
      </c>
      <c r="F312" s="19">
        <f t="shared" si="19"/>
        <v>111.1657553112864</v>
      </c>
      <c r="G312" s="19">
        <f t="shared" si="20"/>
        <v>21.87368425628706</v>
      </c>
      <c r="H312" s="20">
        <f t="shared" si="21"/>
        <v>90969.300000000047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814716.94</v>
      </c>
      <c r="D313" s="26">
        <v>4132529</v>
      </c>
      <c r="E313" s="26">
        <v>905686.24</v>
      </c>
      <c r="F313" s="27">
        <f t="shared" si="19"/>
        <v>111.1657553112864</v>
      </c>
      <c r="G313" s="27">
        <f t="shared" si="20"/>
        <v>21.916028659448003</v>
      </c>
      <c r="H313" s="28">
        <f t="shared" si="21"/>
        <v>90969.300000000047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9"/>
        <v>x</v>
      </c>
      <c r="G314" s="27">
        <f t="shared" si="20"/>
        <v>0</v>
      </c>
      <c r="H314" s="28">
        <f t="shared" si="21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1512165.02</v>
      </c>
      <c r="D315" s="18">
        <v>435505434</v>
      </c>
      <c r="E315" s="18">
        <v>51324186.850000001</v>
      </c>
      <c r="F315" s="19">
        <f t="shared" si="19"/>
        <v>3394.0863709438277</v>
      </c>
      <c r="G315" s="19">
        <f t="shared" si="20"/>
        <v>11.784970483284486</v>
      </c>
      <c r="H315" s="20">
        <f t="shared" si="21"/>
        <v>49812021.829999998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1315822.82</v>
      </c>
      <c r="D316" s="26">
        <v>299605434</v>
      </c>
      <c r="E316" s="26">
        <v>51317808.850000001</v>
      </c>
      <c r="F316" s="27">
        <f t="shared" si="19"/>
        <v>3900.0546327354314</v>
      </c>
      <c r="G316" s="27">
        <f t="shared" si="20"/>
        <v>17.128463981731386</v>
      </c>
      <c r="H316" s="28">
        <f t="shared" si="21"/>
        <v>50001986.030000001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196342.2</v>
      </c>
      <c r="D317" s="26">
        <v>135900000</v>
      </c>
      <c r="E317" s="26">
        <v>6378</v>
      </c>
      <c r="F317" s="27">
        <f t="shared" si="19"/>
        <v>3.2484101736661808</v>
      </c>
      <c r="G317" s="27">
        <f t="shared" si="20"/>
        <v>4.6931567328918318E-3</v>
      </c>
      <c r="H317" s="28">
        <f t="shared" si="21"/>
        <v>-189964.2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5573796.8799999999</v>
      </c>
      <c r="D318" s="18">
        <v>29532500</v>
      </c>
      <c r="E318" s="18">
        <v>5492578.5199999996</v>
      </c>
      <c r="F318" s="19">
        <f t="shared" si="19"/>
        <v>98.542853969231828</v>
      </c>
      <c r="G318" s="19">
        <f t="shared" si="20"/>
        <v>18.598420452044355</v>
      </c>
      <c r="H318" s="20">
        <f t="shared" si="21"/>
        <v>-81218.360000000335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5519817.2300000004</v>
      </c>
      <c r="D319" s="26">
        <v>29082500</v>
      </c>
      <c r="E319" s="26">
        <v>5415802.8399999999</v>
      </c>
      <c r="F319" s="27">
        <f t="shared" si="19"/>
        <v>98.115618947767217</v>
      </c>
      <c r="G319" s="27">
        <f t="shared" si="20"/>
        <v>18.622205243703256</v>
      </c>
      <c r="H319" s="28">
        <f t="shared" si="21"/>
        <v>-104014.3900000006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53979.65</v>
      </c>
      <c r="D320" s="26">
        <v>450000</v>
      </c>
      <c r="E320" s="26">
        <v>76775.679999999993</v>
      </c>
      <c r="F320" s="27">
        <f t="shared" si="19"/>
        <v>142.23078511994797</v>
      </c>
      <c r="G320" s="27">
        <f t="shared" si="20"/>
        <v>17.061262222222222</v>
      </c>
      <c r="H320" s="28">
        <f t="shared" si="21"/>
        <v>22796.029999999992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3344992799.9299998</v>
      </c>
      <c r="D321" s="18">
        <v>16124573259</v>
      </c>
      <c r="E321" s="18">
        <v>3832325970.1100001</v>
      </c>
      <c r="F321" s="19">
        <f t="shared" si="19"/>
        <v>114.56903495248775</v>
      </c>
      <c r="G321" s="19">
        <f t="shared" si="20"/>
        <v>23.766991588264023</v>
      </c>
      <c r="H321" s="20">
        <f t="shared" si="21"/>
        <v>487333170.18000031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2185670288.9200001</v>
      </c>
      <c r="D322" s="18">
        <v>10153279073</v>
      </c>
      <c r="E322" s="18">
        <v>2439019581.3299999</v>
      </c>
      <c r="F322" s="19">
        <f t="shared" si="19"/>
        <v>111.59137742295005</v>
      </c>
      <c r="G322" s="19">
        <f t="shared" si="20"/>
        <v>24.021988992855885</v>
      </c>
      <c r="H322" s="20">
        <f t="shared" si="21"/>
        <v>253349292.40999985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2181591765.3400002</v>
      </c>
      <c r="D323" s="26">
        <v>10079848840</v>
      </c>
      <c r="E323" s="26">
        <v>2442234091.9299998</v>
      </c>
      <c r="F323" s="27">
        <f t="shared" si="19"/>
        <v>111.94734646192519</v>
      </c>
      <c r="G323" s="27">
        <f t="shared" si="20"/>
        <v>24.228876153761846</v>
      </c>
      <c r="H323" s="28">
        <f t="shared" si="21"/>
        <v>260642326.58999968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4078523.58</v>
      </c>
      <c r="D324" s="26">
        <v>73430233</v>
      </c>
      <c r="E324" s="26">
        <v>-3214510.6</v>
      </c>
      <c r="F324" s="27">
        <f t="shared" si="19"/>
        <v>-78.81554530573537</v>
      </c>
      <c r="G324" s="27">
        <f t="shared" si="20"/>
        <v>-4.3776391122168992</v>
      </c>
      <c r="H324" s="28">
        <f t="shared" si="21"/>
        <v>-7293034.1799999997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961898562.20000005</v>
      </c>
      <c r="D325" s="18">
        <v>4684654136</v>
      </c>
      <c r="E325" s="18">
        <v>1140982947.6700001</v>
      </c>
      <c r="F325" s="19">
        <f t="shared" si="19"/>
        <v>118.61780363413877</v>
      </c>
      <c r="G325" s="19">
        <f t="shared" si="20"/>
        <v>24.35575635993974</v>
      </c>
      <c r="H325" s="20">
        <f t="shared" si="21"/>
        <v>179084385.47000003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914860875.23000002</v>
      </c>
      <c r="D326" s="26">
        <v>4503317195</v>
      </c>
      <c r="E326" s="26">
        <v>1110851989.4400001</v>
      </c>
      <c r="F326" s="27">
        <f t="shared" si="19"/>
        <v>121.42305125473062</v>
      </c>
      <c r="G326" s="27">
        <f t="shared" si="20"/>
        <v>24.667416069944416</v>
      </c>
      <c r="H326" s="28">
        <f t="shared" si="21"/>
        <v>195991114.21000004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47037686.969999999</v>
      </c>
      <c r="D327" s="26">
        <v>181336941</v>
      </c>
      <c r="E327" s="26">
        <v>30130958.23</v>
      </c>
      <c r="F327" s="27">
        <f t="shared" si="19"/>
        <v>64.057057587072933</v>
      </c>
      <c r="G327" s="27">
        <f t="shared" si="20"/>
        <v>16.616006680072982</v>
      </c>
      <c r="H327" s="28">
        <f t="shared" si="21"/>
        <v>-16906728.739999998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99150066.829999998</v>
      </c>
      <c r="D328" s="18">
        <v>575944700</v>
      </c>
      <c r="E328" s="18">
        <v>126270956.56999999</v>
      </c>
      <c r="F328" s="19">
        <f t="shared" si="19"/>
        <v>127.35337514850164</v>
      </c>
      <c r="G328" s="19">
        <f t="shared" si="20"/>
        <v>21.924145941441946</v>
      </c>
      <c r="H328" s="20">
        <f t="shared" si="21"/>
        <v>27120889.739999995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97617577.450000003</v>
      </c>
      <c r="D329" s="26">
        <v>550193606</v>
      </c>
      <c r="E329" s="26">
        <v>123511070.51000001</v>
      </c>
      <c r="F329" s="27">
        <f t="shared" si="19"/>
        <v>126.52544115147984</v>
      </c>
      <c r="G329" s="27">
        <f t="shared" si="20"/>
        <v>22.448656102702873</v>
      </c>
      <c r="H329" s="28">
        <f t="shared" si="21"/>
        <v>25893493.060000002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1532489.38</v>
      </c>
      <c r="D330" s="26">
        <v>25751094</v>
      </c>
      <c r="E330" s="26">
        <v>2759886.06</v>
      </c>
      <c r="F330" s="27">
        <f t="shared" si="19"/>
        <v>180.09169238092861</v>
      </c>
      <c r="G330" s="27">
        <f t="shared" si="20"/>
        <v>10.71754877676265</v>
      </c>
      <c r="H330" s="28">
        <f t="shared" si="21"/>
        <v>1227396.6800000002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3639832.15</v>
      </c>
      <c r="D331" s="18">
        <v>16978129</v>
      </c>
      <c r="E331" s="18">
        <v>4117800.71</v>
      </c>
      <c r="F331" s="19">
        <f t="shared" si="19"/>
        <v>113.13160992877103</v>
      </c>
      <c r="G331" s="19">
        <f t="shared" si="20"/>
        <v>24.25356003597334</v>
      </c>
      <c r="H331" s="20">
        <f t="shared" si="21"/>
        <v>477968.56000000006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3639832.15</v>
      </c>
      <c r="D332" s="26">
        <v>16880629</v>
      </c>
      <c r="E332" s="26">
        <v>4093111.41</v>
      </c>
      <c r="F332" s="27">
        <f t="shared" si="19"/>
        <v>112.4533011776381</v>
      </c>
      <c r="G332" s="27">
        <f t="shared" si="20"/>
        <v>24.24738681242269</v>
      </c>
      <c r="H332" s="28">
        <f t="shared" si="21"/>
        <v>453279.26000000024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/>
      <c r="D333" s="26">
        <v>97500</v>
      </c>
      <c r="E333" s="26">
        <v>24689.3</v>
      </c>
      <c r="F333" s="27" t="str">
        <f t="shared" si="19"/>
        <v>x</v>
      </c>
      <c r="G333" s="27">
        <f t="shared" si="20"/>
        <v>25.32235897435897</v>
      </c>
      <c r="H333" s="28">
        <f t="shared" si="21"/>
        <v>24689.3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12349044.310000001</v>
      </c>
      <c r="D334" s="18">
        <v>89912980</v>
      </c>
      <c r="E334" s="18">
        <v>11870327.48</v>
      </c>
      <c r="F334" s="19">
        <f t="shared" si="19"/>
        <v>96.12345038221018</v>
      </c>
      <c r="G334" s="19">
        <f t="shared" si="20"/>
        <v>13.202017639722319</v>
      </c>
      <c r="H334" s="20">
        <f t="shared" si="21"/>
        <v>-478716.83000000007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12344357.35</v>
      </c>
      <c r="D335" s="26">
        <v>89028869</v>
      </c>
      <c r="E335" s="26">
        <v>11790601.609999999</v>
      </c>
      <c r="F335" s="27">
        <f t="shared" si="19"/>
        <v>95.514098269360289</v>
      </c>
      <c r="G335" s="27">
        <f t="shared" si="20"/>
        <v>13.243571149937891</v>
      </c>
      <c r="H335" s="28">
        <f t="shared" si="21"/>
        <v>-553755.74000000022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4686.96</v>
      </c>
      <c r="D336" s="26">
        <v>884111</v>
      </c>
      <c r="E336" s="26">
        <v>79725.87</v>
      </c>
      <c r="F336" s="27">
        <f t="shared" si="19"/>
        <v>1701.0145168723436</v>
      </c>
      <c r="G336" s="27">
        <f t="shared" si="20"/>
        <v>9.0176312702816723</v>
      </c>
      <c r="H336" s="28">
        <f t="shared" si="21"/>
        <v>75038.909999999989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29219938.489999998</v>
      </c>
      <c r="D337" s="18">
        <v>148775960</v>
      </c>
      <c r="E337" s="18">
        <v>43729401.409999996</v>
      </c>
      <c r="F337" s="19">
        <f t="shared" si="19"/>
        <v>149.65603512466532</v>
      </c>
      <c r="G337" s="19">
        <f t="shared" si="20"/>
        <v>29.39278725541411</v>
      </c>
      <c r="H337" s="20">
        <f t="shared" si="21"/>
        <v>14509462.919999998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21608507.239999998</v>
      </c>
      <c r="D338" s="26">
        <v>123878786</v>
      </c>
      <c r="E338" s="26">
        <v>22595141.219999999</v>
      </c>
      <c r="F338" s="27">
        <f t="shared" si="19"/>
        <v>104.56595159046257</v>
      </c>
      <c r="G338" s="27">
        <f t="shared" si="20"/>
        <v>18.239717993361669</v>
      </c>
      <c r="H338" s="28">
        <f t="shared" si="21"/>
        <v>986633.98000000045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7611431.25</v>
      </c>
      <c r="D339" s="26">
        <v>24897174</v>
      </c>
      <c r="E339" s="26">
        <v>21134260.190000001</v>
      </c>
      <c r="F339" s="27">
        <f t="shared" si="19"/>
        <v>277.66473210935197</v>
      </c>
      <c r="G339" s="27">
        <f t="shared" si="20"/>
        <v>84.886181017974167</v>
      </c>
      <c r="H339" s="28">
        <f t="shared" si="21"/>
        <v>13522828.940000001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6205199.0999999996</v>
      </c>
      <c r="D340" s="18">
        <v>26164729</v>
      </c>
      <c r="E340" s="18">
        <v>6039845.54</v>
      </c>
      <c r="F340" s="19">
        <f t="shared" si="19"/>
        <v>97.335241668555</v>
      </c>
      <c r="G340" s="19">
        <f t="shared" si="20"/>
        <v>23.083921641229306</v>
      </c>
      <c r="H340" s="20">
        <f t="shared" si="21"/>
        <v>-165353.55999999959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6198808.9500000002</v>
      </c>
      <c r="D341" s="26">
        <v>25974715</v>
      </c>
      <c r="E341" s="26">
        <v>6032801.3200000003</v>
      </c>
      <c r="F341" s="27">
        <f t="shared" si="19"/>
        <v>97.32194311295882</v>
      </c>
      <c r="G341" s="27">
        <f t="shared" si="20"/>
        <v>23.225668963066585</v>
      </c>
      <c r="H341" s="28">
        <f t="shared" si="21"/>
        <v>-166007.62999999989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6390.15</v>
      </c>
      <c r="D342" s="26">
        <v>190014</v>
      </c>
      <c r="E342" s="26">
        <v>7044.22</v>
      </c>
      <c r="F342" s="27">
        <f t="shared" si="19"/>
        <v>110.23559697346698</v>
      </c>
      <c r="G342" s="27">
        <f t="shared" si="20"/>
        <v>3.7072110476070188</v>
      </c>
      <c r="H342" s="28">
        <f t="shared" si="21"/>
        <v>654.07000000000062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7275557.9299999997</v>
      </c>
      <c r="D343" s="18">
        <v>85526348</v>
      </c>
      <c r="E343" s="18">
        <v>8224691.9800000004</v>
      </c>
      <c r="F343" s="19">
        <f t="shared" si="19"/>
        <v>113.04551567222558</v>
      </c>
      <c r="G343" s="19">
        <f t="shared" si="20"/>
        <v>9.6165593087173562</v>
      </c>
      <c r="H343" s="20">
        <f t="shared" si="21"/>
        <v>949134.05000000075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7074974.4000000004</v>
      </c>
      <c r="D344" s="26">
        <v>40284611</v>
      </c>
      <c r="E344" s="26">
        <v>8183127.8600000003</v>
      </c>
      <c r="F344" s="27">
        <f t="shared" si="19"/>
        <v>115.66300310570735</v>
      </c>
      <c r="G344" s="27">
        <f t="shared" si="20"/>
        <v>20.313285040781455</v>
      </c>
      <c r="H344" s="28">
        <f t="shared" si="21"/>
        <v>1108153.46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200583.53</v>
      </c>
      <c r="D345" s="26">
        <v>45241737</v>
      </c>
      <c r="E345" s="26">
        <v>41564.120000000003</v>
      </c>
      <c r="F345" s="27">
        <f t="shared" si="19"/>
        <v>20.721601619036221</v>
      </c>
      <c r="G345" s="27">
        <f t="shared" si="20"/>
        <v>9.1871185228807647E-2</v>
      </c>
      <c r="H345" s="28">
        <f t="shared" si="21"/>
        <v>-159019.41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5930323.1299999999</v>
      </c>
      <c r="D346" s="18">
        <v>35605782</v>
      </c>
      <c r="E346" s="18">
        <v>7635158.4199999999</v>
      </c>
      <c r="F346" s="19">
        <f t="shared" si="19"/>
        <v>128.74776386763261</v>
      </c>
      <c r="G346" s="19">
        <f t="shared" si="20"/>
        <v>21.443591436918869</v>
      </c>
      <c r="H346" s="20">
        <f t="shared" si="21"/>
        <v>1704835.29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5922291.1299999999</v>
      </c>
      <c r="D347" s="26">
        <v>35072782</v>
      </c>
      <c r="E347" s="26">
        <v>7634097.9800000004</v>
      </c>
      <c r="F347" s="27">
        <f t="shared" si="19"/>
        <v>128.90446978076881</v>
      </c>
      <c r="G347" s="27">
        <f t="shared" si="20"/>
        <v>21.766445501813916</v>
      </c>
      <c r="H347" s="28">
        <f t="shared" si="21"/>
        <v>1711806.8500000006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8032</v>
      </c>
      <c r="D348" s="26">
        <v>533000</v>
      </c>
      <c r="E348" s="26">
        <v>1060.44</v>
      </c>
      <c r="F348" s="27">
        <f t="shared" si="19"/>
        <v>13.202689243027891</v>
      </c>
      <c r="G348" s="27">
        <f t="shared" si="20"/>
        <v>0.19895684803001878</v>
      </c>
      <c r="H348" s="28">
        <f t="shared" si="21"/>
        <v>-6971.5599999999995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3971623.23</v>
      </c>
      <c r="D349" s="18">
        <v>30658974</v>
      </c>
      <c r="E349" s="18">
        <v>6002023.5199999996</v>
      </c>
      <c r="F349" s="19">
        <f t="shared" si="19"/>
        <v>151.12268139291751</v>
      </c>
      <c r="G349" s="19">
        <f t="shared" si="20"/>
        <v>19.576726605397816</v>
      </c>
      <c r="H349" s="20">
        <f t="shared" si="21"/>
        <v>2030400.2899999996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3929838.83</v>
      </c>
      <c r="D350" s="26">
        <v>28249174</v>
      </c>
      <c r="E350" s="26">
        <v>5741976.0300000003</v>
      </c>
      <c r="F350" s="27">
        <f t="shared" si="19"/>
        <v>146.11225239483932</v>
      </c>
      <c r="G350" s="27">
        <f t="shared" si="20"/>
        <v>20.326173182975189</v>
      </c>
      <c r="H350" s="28">
        <f t="shared" si="21"/>
        <v>1812137.2000000002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41784.400000000001</v>
      </c>
      <c r="D351" s="26">
        <v>2409800</v>
      </c>
      <c r="E351" s="26">
        <v>260047.49</v>
      </c>
      <c r="F351" s="27">
        <f t="shared" si="19"/>
        <v>622.35544844487413</v>
      </c>
      <c r="G351" s="27">
        <f t="shared" si="20"/>
        <v>10.791247821395967</v>
      </c>
      <c r="H351" s="28">
        <f t="shared" si="21"/>
        <v>218263.09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4190918.32</v>
      </c>
      <c r="D352" s="18">
        <v>55219001</v>
      </c>
      <c r="E352" s="18">
        <v>4056304.51</v>
      </c>
      <c r="F352" s="19">
        <f t="shared" si="19"/>
        <v>96.787963884726821</v>
      </c>
      <c r="G352" s="19">
        <f t="shared" si="20"/>
        <v>7.3458491398640104</v>
      </c>
      <c r="H352" s="20">
        <f t="shared" si="21"/>
        <v>-134613.81000000006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4142239.31</v>
      </c>
      <c r="D353" s="26">
        <v>48894259</v>
      </c>
      <c r="E353" s="26">
        <v>4045613.7</v>
      </c>
      <c r="F353" s="27">
        <f t="shared" si="19"/>
        <v>97.667309810741003</v>
      </c>
      <c r="G353" s="27">
        <f t="shared" si="20"/>
        <v>8.2742100662574725</v>
      </c>
      <c r="H353" s="28">
        <f t="shared" si="21"/>
        <v>-96625.60999999987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48679.01</v>
      </c>
      <c r="D354" s="26">
        <v>6324742</v>
      </c>
      <c r="E354" s="26">
        <v>10690.81</v>
      </c>
      <c r="F354" s="27">
        <f t="shared" si="19"/>
        <v>21.961847621798388</v>
      </c>
      <c r="G354" s="27">
        <f t="shared" si="20"/>
        <v>0.16903155891576288</v>
      </c>
      <c r="H354" s="28">
        <f t="shared" si="21"/>
        <v>-37988.200000000004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20067242.739999998</v>
      </c>
      <c r="D355" s="18">
        <v>166372437</v>
      </c>
      <c r="E355" s="18">
        <v>27990838.23</v>
      </c>
      <c r="F355" s="19">
        <f t="shared" si="19"/>
        <v>139.48522272173403</v>
      </c>
      <c r="G355" s="19">
        <f t="shared" si="20"/>
        <v>16.824204017640255</v>
      </c>
      <c r="H355" s="20">
        <f t="shared" si="21"/>
        <v>7923595.4900000021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20028449.379999999</v>
      </c>
      <c r="D356" s="26">
        <v>165414197</v>
      </c>
      <c r="E356" s="26">
        <v>27870930.59</v>
      </c>
      <c r="F356" s="27">
        <f t="shared" si="19"/>
        <v>139.15670684836613</v>
      </c>
      <c r="G356" s="27">
        <f t="shared" si="20"/>
        <v>16.84917685148875</v>
      </c>
      <c r="H356" s="28">
        <f t="shared" si="21"/>
        <v>7842481.2100000009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38793.360000000001</v>
      </c>
      <c r="D357" s="26">
        <v>958240</v>
      </c>
      <c r="E357" s="26">
        <v>119907.64</v>
      </c>
      <c r="F357" s="27">
        <f t="shared" si="19"/>
        <v>309.09320564137784</v>
      </c>
      <c r="G357" s="27">
        <f t="shared" si="20"/>
        <v>12.513320253798632</v>
      </c>
      <c r="H357" s="28">
        <f t="shared" si="21"/>
        <v>81114.28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458167.34</v>
      </c>
      <c r="D358" s="18">
        <v>1915033</v>
      </c>
      <c r="E358" s="18">
        <v>363030.88</v>
      </c>
      <c r="F358" s="19">
        <f t="shared" si="19"/>
        <v>79.235433935557253</v>
      </c>
      <c r="G358" s="19">
        <f t="shared" si="20"/>
        <v>18.956899437242075</v>
      </c>
      <c r="H358" s="20">
        <f t="shared" si="21"/>
        <v>-95136.460000000021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458167.34</v>
      </c>
      <c r="D359" s="26">
        <v>1854332</v>
      </c>
      <c r="E359" s="26">
        <v>363030.88</v>
      </c>
      <c r="F359" s="27">
        <f t="shared" si="19"/>
        <v>79.235433935557253</v>
      </c>
      <c r="G359" s="27">
        <f t="shared" si="20"/>
        <v>19.577447835662653</v>
      </c>
      <c r="H359" s="28">
        <f t="shared" si="21"/>
        <v>-95136.460000000021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2">IF(C360=0,"x",E360/C360*100)</f>
        <v>x</v>
      </c>
      <c r="G360" s="27">
        <f t="shared" ref="G360:G423" si="23">IF(D360=0,"x",E360/D360*100)</f>
        <v>0</v>
      </c>
      <c r="H360" s="28">
        <f t="shared" si="21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4966035.24</v>
      </c>
      <c r="D361" s="18">
        <v>53565977</v>
      </c>
      <c r="E361" s="18">
        <v>6023061.8600000003</v>
      </c>
      <c r="F361" s="19">
        <f t="shared" si="22"/>
        <v>121.28512120667109</v>
      </c>
      <c r="G361" s="19">
        <f t="shared" si="23"/>
        <v>11.244193044402047</v>
      </c>
      <c r="H361" s="20">
        <f t="shared" ref="H361:H424" si="24">+E361-C361</f>
        <v>1057026.6200000001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4966035.24</v>
      </c>
      <c r="D362" s="26">
        <v>52834098</v>
      </c>
      <c r="E362" s="26">
        <v>5944245.1100000003</v>
      </c>
      <c r="F362" s="27">
        <f t="shared" si="22"/>
        <v>119.69800500247759</v>
      </c>
      <c r="G362" s="27">
        <f t="shared" si="23"/>
        <v>11.250774282169065</v>
      </c>
      <c r="H362" s="28">
        <f t="shared" si="24"/>
        <v>978209.87000000011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/>
      <c r="D363" s="26">
        <v>731879</v>
      </c>
      <c r="E363" s="26">
        <v>78816.75</v>
      </c>
      <c r="F363" s="27" t="str">
        <f t="shared" si="22"/>
        <v>x</v>
      </c>
      <c r="G363" s="27">
        <f t="shared" si="23"/>
        <v>10.7690957111763</v>
      </c>
      <c r="H363" s="28">
        <f t="shared" si="24"/>
        <v>78816.75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10290304649.08</v>
      </c>
      <c r="D364" s="18">
        <v>44072926421</v>
      </c>
      <c r="E364" s="18">
        <v>10782066189.68</v>
      </c>
      <c r="F364" s="19">
        <f t="shared" si="22"/>
        <v>104.77888223303444</v>
      </c>
      <c r="G364" s="19">
        <f t="shared" si="23"/>
        <v>24.464148549351897</v>
      </c>
      <c r="H364" s="20">
        <f t="shared" si="24"/>
        <v>491761540.60000038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23178875.73</v>
      </c>
      <c r="D365" s="18">
        <v>293626731</v>
      </c>
      <c r="E365" s="18">
        <v>117906702.79000001</v>
      </c>
      <c r="F365" s="19">
        <f t="shared" si="22"/>
        <v>508.68171590132602</v>
      </c>
      <c r="G365" s="19">
        <f t="shared" si="23"/>
        <v>40.155302750688598</v>
      </c>
      <c r="H365" s="20">
        <f t="shared" si="24"/>
        <v>94727827.060000002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23093123.73</v>
      </c>
      <c r="D366" s="26">
        <v>285438731</v>
      </c>
      <c r="E366" s="26">
        <v>117874545.79000001</v>
      </c>
      <c r="F366" s="27">
        <f t="shared" si="22"/>
        <v>510.43136116258967</v>
      </c>
      <c r="G366" s="27">
        <f t="shared" si="23"/>
        <v>41.295918524105268</v>
      </c>
      <c r="H366" s="28">
        <f t="shared" si="24"/>
        <v>94781422.060000002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85752</v>
      </c>
      <c r="D367" s="26">
        <v>8188000</v>
      </c>
      <c r="E367" s="26">
        <v>32157</v>
      </c>
      <c r="F367" s="27">
        <f t="shared" si="22"/>
        <v>37.5</v>
      </c>
      <c r="G367" s="27">
        <f t="shared" si="23"/>
        <v>0.39273326819736204</v>
      </c>
      <c r="H367" s="28">
        <f t="shared" si="24"/>
        <v>-53595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9686914617.6700001</v>
      </c>
      <c r="D368" s="18">
        <v>40703529890</v>
      </c>
      <c r="E368" s="18">
        <v>10052298162.59</v>
      </c>
      <c r="F368" s="19">
        <f t="shared" si="22"/>
        <v>103.77192903355936</v>
      </c>
      <c r="G368" s="19">
        <f t="shared" si="23"/>
        <v>24.696379379763911</v>
      </c>
      <c r="H368" s="20">
        <f t="shared" si="24"/>
        <v>365383544.92000008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9685288202.7299995</v>
      </c>
      <c r="D369" s="26">
        <v>40652112640</v>
      </c>
      <c r="E369" s="26">
        <v>10051526108.299999</v>
      </c>
      <c r="F369" s="27">
        <f t="shared" si="22"/>
        <v>103.7813836604962</v>
      </c>
      <c r="G369" s="27">
        <f t="shared" si="23"/>
        <v>24.725716464756896</v>
      </c>
      <c r="H369" s="28">
        <f t="shared" si="24"/>
        <v>366237905.56999969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1626414.94</v>
      </c>
      <c r="D370" s="26">
        <v>51417250</v>
      </c>
      <c r="E370" s="26">
        <v>772054.29</v>
      </c>
      <c r="F370" s="27">
        <f t="shared" si="22"/>
        <v>47.46969982949124</v>
      </c>
      <c r="G370" s="27">
        <f t="shared" si="23"/>
        <v>1.5015472239374918</v>
      </c>
      <c r="H370" s="28">
        <f t="shared" si="24"/>
        <v>-854360.64999999991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542377030.74000001</v>
      </c>
      <c r="D371" s="18">
        <v>2772874400</v>
      </c>
      <c r="E371" s="18">
        <v>571502714.84000003</v>
      </c>
      <c r="F371" s="19">
        <f t="shared" si="22"/>
        <v>105.37000692309222</v>
      </c>
      <c r="G371" s="19">
        <f t="shared" si="23"/>
        <v>20.610479682743655</v>
      </c>
      <c r="H371" s="20">
        <f t="shared" si="24"/>
        <v>29125684.100000024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542259594.22000003</v>
      </c>
      <c r="D372" s="26">
        <v>2746553400</v>
      </c>
      <c r="E372" s="26">
        <v>570670743.24000001</v>
      </c>
      <c r="F372" s="27">
        <f t="shared" si="22"/>
        <v>105.23939997057448</v>
      </c>
      <c r="G372" s="27">
        <f t="shared" si="23"/>
        <v>20.777704276203039</v>
      </c>
      <c r="H372" s="28">
        <f t="shared" si="24"/>
        <v>28411149.019999981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117436.52</v>
      </c>
      <c r="D373" s="26">
        <v>26321000</v>
      </c>
      <c r="E373" s="26">
        <v>831971.6</v>
      </c>
      <c r="F373" s="27">
        <f t="shared" si="22"/>
        <v>708.44367663483206</v>
      </c>
      <c r="G373" s="27">
        <f t="shared" si="23"/>
        <v>3.1608662284867597</v>
      </c>
      <c r="H373" s="28">
        <f t="shared" si="24"/>
        <v>714535.08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15935040.4</v>
      </c>
      <c r="D374" s="18">
        <v>164592400</v>
      </c>
      <c r="E374" s="18">
        <v>20513110.77</v>
      </c>
      <c r="F374" s="19">
        <f t="shared" si="22"/>
        <v>128.72958119390773</v>
      </c>
      <c r="G374" s="19">
        <f t="shared" si="23"/>
        <v>12.462975672023738</v>
      </c>
      <c r="H374" s="20">
        <f t="shared" si="24"/>
        <v>4578070.3699999992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15934140.449999999</v>
      </c>
      <c r="D375" s="26">
        <v>148567400</v>
      </c>
      <c r="E375" s="26">
        <v>18411869.379999999</v>
      </c>
      <c r="F375" s="27">
        <f t="shared" si="22"/>
        <v>115.54981229000023</v>
      </c>
      <c r="G375" s="27">
        <f t="shared" si="23"/>
        <v>12.392940429730883</v>
      </c>
      <c r="H375" s="28">
        <f t="shared" si="24"/>
        <v>2477728.9299999997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899.95</v>
      </c>
      <c r="D376" s="26">
        <v>16025000</v>
      </c>
      <c r="E376" s="26">
        <v>2101241.39</v>
      </c>
      <c r="F376" s="27">
        <f t="shared" si="22"/>
        <v>233484.23690205012</v>
      </c>
      <c r="G376" s="27">
        <f t="shared" si="23"/>
        <v>13.112270764430578</v>
      </c>
      <c r="H376" s="28">
        <f t="shared" si="24"/>
        <v>2100341.44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717106.28</v>
      </c>
      <c r="D377" s="18">
        <v>7300000</v>
      </c>
      <c r="E377" s="18">
        <v>585087.91</v>
      </c>
      <c r="F377" s="19">
        <f t="shared" si="22"/>
        <v>81.590124967250318</v>
      </c>
      <c r="G377" s="19">
        <f t="shared" si="23"/>
        <v>8.0149028767123287</v>
      </c>
      <c r="H377" s="20">
        <f t="shared" si="24"/>
        <v>-132018.37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707185.43</v>
      </c>
      <c r="D378" s="26">
        <v>4286600</v>
      </c>
      <c r="E378" s="26">
        <v>578863.92000000004</v>
      </c>
      <c r="F378" s="27">
        <f t="shared" si="22"/>
        <v>81.854616263799443</v>
      </c>
      <c r="G378" s="27">
        <f t="shared" si="23"/>
        <v>13.50403396631363</v>
      </c>
      <c r="H378" s="28">
        <f t="shared" si="24"/>
        <v>-128321.51000000001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9920.85</v>
      </c>
      <c r="D379" s="26">
        <v>3013400</v>
      </c>
      <c r="E379" s="26">
        <v>6223.99</v>
      </c>
      <c r="F379" s="27">
        <f t="shared" si="22"/>
        <v>62.736459073567289</v>
      </c>
      <c r="G379" s="27">
        <f t="shared" si="23"/>
        <v>0.20654377115550537</v>
      </c>
      <c r="H379" s="28">
        <f t="shared" si="24"/>
        <v>-3696.8600000000006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11849788.130000001</v>
      </c>
      <c r="D380" s="18">
        <v>63979000</v>
      </c>
      <c r="E380" s="18">
        <v>12046185.550000001</v>
      </c>
      <c r="F380" s="19">
        <f t="shared" si="22"/>
        <v>101.65739182713978</v>
      </c>
      <c r="G380" s="19">
        <f t="shared" si="23"/>
        <v>18.828342971912658</v>
      </c>
      <c r="H380" s="20">
        <f t="shared" si="24"/>
        <v>196397.41999999993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11845819.130000001</v>
      </c>
      <c r="D381" s="26">
        <v>61662000</v>
      </c>
      <c r="E381" s="26">
        <v>12040323.050000001</v>
      </c>
      <c r="F381" s="27">
        <f t="shared" si="22"/>
        <v>101.64196260187201</v>
      </c>
      <c r="G381" s="27">
        <f t="shared" si="23"/>
        <v>19.526325857091891</v>
      </c>
      <c r="H381" s="28">
        <f t="shared" si="24"/>
        <v>194503.91999999993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3969</v>
      </c>
      <c r="D382" s="26">
        <v>2317000</v>
      </c>
      <c r="E382" s="26">
        <v>5862.5</v>
      </c>
      <c r="F382" s="27">
        <f t="shared" si="22"/>
        <v>147.70723104056438</v>
      </c>
      <c r="G382" s="27">
        <f t="shared" si="23"/>
        <v>0.25302114803625375</v>
      </c>
      <c r="H382" s="28">
        <f t="shared" si="24"/>
        <v>1893.5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9332190.1300000008</v>
      </c>
      <c r="D383" s="18">
        <v>67024000</v>
      </c>
      <c r="E383" s="18">
        <v>7214225.2300000004</v>
      </c>
      <c r="F383" s="19">
        <f t="shared" si="22"/>
        <v>77.304739075220709</v>
      </c>
      <c r="G383" s="19">
        <f t="shared" si="23"/>
        <v>10.763644709357843</v>
      </c>
      <c r="H383" s="20">
        <f t="shared" si="24"/>
        <v>-2117964.9000000004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9330701.1300000008</v>
      </c>
      <c r="D384" s="26">
        <v>66816000</v>
      </c>
      <c r="E384" s="26">
        <v>7201847.7300000004</v>
      </c>
      <c r="F384" s="27">
        <f t="shared" si="22"/>
        <v>77.184421938504428</v>
      </c>
      <c r="G384" s="27">
        <f t="shared" si="23"/>
        <v>10.778627469468391</v>
      </c>
      <c r="H384" s="28">
        <f t="shared" si="24"/>
        <v>-2128853.4000000004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1489</v>
      </c>
      <c r="D385" s="26">
        <v>208000</v>
      </c>
      <c r="E385" s="26">
        <v>12377.5</v>
      </c>
      <c r="F385" s="27">
        <f t="shared" si="22"/>
        <v>831.26259234385498</v>
      </c>
      <c r="G385" s="27">
        <f t="shared" si="23"/>
        <v>5.9507211538461533</v>
      </c>
      <c r="H385" s="28">
        <f t="shared" si="24"/>
        <v>10888.5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17678531.469999999</v>
      </c>
      <c r="D386" s="18">
        <v>204270819</v>
      </c>
      <c r="E386" s="18">
        <v>38745486.539999999</v>
      </c>
      <c r="F386" s="19">
        <f t="shared" si="22"/>
        <v>219.16688388823511</v>
      </c>
      <c r="G386" s="19">
        <f t="shared" si="23"/>
        <v>18.967705093501387</v>
      </c>
      <c r="H386" s="20">
        <f t="shared" si="24"/>
        <v>21066955.07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17678531.469999999</v>
      </c>
      <c r="D387" s="18">
        <v>204270819</v>
      </c>
      <c r="E387" s="18">
        <v>38745486.539999999</v>
      </c>
      <c r="F387" s="19">
        <f t="shared" si="22"/>
        <v>219.16688388823511</v>
      </c>
      <c r="G387" s="19">
        <f t="shared" si="23"/>
        <v>18.967705093501387</v>
      </c>
      <c r="H387" s="20">
        <f t="shared" si="24"/>
        <v>21066955.07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17660852.59</v>
      </c>
      <c r="D388" s="26">
        <v>200252771</v>
      </c>
      <c r="E388" s="26">
        <v>38414262.909999996</v>
      </c>
      <c r="F388" s="27">
        <f t="shared" si="22"/>
        <v>217.51080653802114</v>
      </c>
      <c r="G388" s="27">
        <f t="shared" si="23"/>
        <v>19.1828870672656</v>
      </c>
      <c r="H388" s="28">
        <f t="shared" si="24"/>
        <v>20753410.319999997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17678.88</v>
      </c>
      <c r="D389" s="26">
        <v>4018048</v>
      </c>
      <c r="E389" s="26">
        <v>331223.63</v>
      </c>
      <c r="F389" s="27">
        <f t="shared" si="22"/>
        <v>1873.5555080412332</v>
      </c>
      <c r="G389" s="27">
        <f t="shared" si="23"/>
        <v>8.243396544789908</v>
      </c>
      <c r="H389" s="28">
        <f t="shared" si="24"/>
        <v>313544.75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89476788.430000007</v>
      </c>
      <c r="D390" s="18">
        <v>503084093</v>
      </c>
      <c r="E390" s="18">
        <v>89288781</v>
      </c>
      <c r="F390" s="19">
        <f t="shared" si="22"/>
        <v>99.789881338726076</v>
      </c>
      <c r="G390" s="19">
        <f t="shared" si="23"/>
        <v>17.748281498536667</v>
      </c>
      <c r="H390" s="20">
        <f t="shared" si="24"/>
        <v>-188007.43000000715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15965312.539999999</v>
      </c>
      <c r="D391" s="18">
        <v>172575258</v>
      </c>
      <c r="E391" s="18">
        <v>13931406.74</v>
      </c>
      <c r="F391" s="19">
        <f t="shared" si="22"/>
        <v>87.260469878656082</v>
      </c>
      <c r="G391" s="19">
        <f t="shared" si="23"/>
        <v>8.0726558960149433</v>
      </c>
      <c r="H391" s="20">
        <f t="shared" si="24"/>
        <v>-2033905.7999999989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15926270.66</v>
      </c>
      <c r="D392" s="26">
        <v>149915074</v>
      </c>
      <c r="E392" s="26">
        <v>13927930.49</v>
      </c>
      <c r="F392" s="27">
        <f t="shared" si="22"/>
        <v>87.452554256666133</v>
      </c>
      <c r="G392" s="27">
        <f t="shared" si="23"/>
        <v>9.2905470533270051</v>
      </c>
      <c r="H392" s="28">
        <f t="shared" si="24"/>
        <v>-1998340.17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39041.879999999997</v>
      </c>
      <c r="D393" s="26">
        <v>22660184</v>
      </c>
      <c r="E393" s="26">
        <v>3476.25</v>
      </c>
      <c r="F393" s="27">
        <f t="shared" si="22"/>
        <v>8.9039001195639145</v>
      </c>
      <c r="G393" s="27">
        <f t="shared" si="23"/>
        <v>1.5340784523197164E-2</v>
      </c>
      <c r="H393" s="28">
        <f t="shared" si="24"/>
        <v>-35565.629999999997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71400379.329999998</v>
      </c>
      <c r="D394" s="18">
        <v>316598046</v>
      </c>
      <c r="E394" s="18">
        <v>74366700.459999993</v>
      </c>
      <c r="F394" s="19">
        <f t="shared" si="22"/>
        <v>104.15448931481188</v>
      </c>
      <c r="G394" s="19">
        <f t="shared" si="23"/>
        <v>23.489311257467456</v>
      </c>
      <c r="H394" s="20">
        <f t="shared" si="24"/>
        <v>2966321.1299999952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70694625.219999999</v>
      </c>
      <c r="D395" s="26">
        <v>311160207</v>
      </c>
      <c r="E395" s="26">
        <v>73384415.230000004</v>
      </c>
      <c r="F395" s="27">
        <f t="shared" si="22"/>
        <v>103.80480128670241</v>
      </c>
      <c r="G395" s="27">
        <f t="shared" si="23"/>
        <v>23.584125983693024</v>
      </c>
      <c r="H395" s="28">
        <f t="shared" si="24"/>
        <v>2689790.0100000054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705754.11</v>
      </c>
      <c r="D396" s="26">
        <v>5437839</v>
      </c>
      <c r="E396" s="26">
        <v>982285.23</v>
      </c>
      <c r="F396" s="27">
        <f t="shared" si="22"/>
        <v>139.18236055330942</v>
      </c>
      <c r="G396" s="27">
        <f t="shared" si="23"/>
        <v>18.063889534059392</v>
      </c>
      <c r="H396" s="28">
        <f t="shared" si="24"/>
        <v>276531.12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2111096.56</v>
      </c>
      <c r="D397" s="18">
        <v>13910789</v>
      </c>
      <c r="E397" s="18">
        <v>990673.8</v>
      </c>
      <c r="F397" s="19">
        <f t="shared" si="22"/>
        <v>46.926977134575033</v>
      </c>
      <c r="G397" s="19">
        <f t="shared" si="23"/>
        <v>7.1216219295684811</v>
      </c>
      <c r="H397" s="20">
        <f t="shared" si="24"/>
        <v>-1120422.76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2094231.56</v>
      </c>
      <c r="D398" s="26">
        <v>13125209</v>
      </c>
      <c r="E398" s="26">
        <v>990673.8</v>
      </c>
      <c r="F398" s="27">
        <f t="shared" si="22"/>
        <v>47.304883515364459</v>
      </c>
      <c r="G398" s="27">
        <f t="shared" si="23"/>
        <v>7.5478706662880573</v>
      </c>
      <c r="H398" s="28">
        <f t="shared" si="24"/>
        <v>-1103557.76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16865</v>
      </c>
      <c r="D399" s="26">
        <v>785580</v>
      </c>
      <c r="E399" s="26"/>
      <c r="F399" s="27">
        <f t="shared" si="22"/>
        <v>0</v>
      </c>
      <c r="G399" s="27">
        <f t="shared" si="23"/>
        <v>0</v>
      </c>
      <c r="H399" s="28">
        <f t="shared" si="24"/>
        <v>-16865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2350667853.1100001</v>
      </c>
      <c r="D400" s="18">
        <v>11499429369</v>
      </c>
      <c r="E400" s="18">
        <v>2557567049.2399998</v>
      </c>
      <c r="F400" s="19">
        <f t="shared" si="22"/>
        <v>108.80171972642864</v>
      </c>
      <c r="G400" s="19">
        <f t="shared" si="23"/>
        <v>22.240817062928819</v>
      </c>
      <c r="H400" s="20">
        <f t="shared" si="24"/>
        <v>206899196.12999964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697223385.58000004</v>
      </c>
      <c r="D401" s="18">
        <v>4144666545</v>
      </c>
      <c r="E401" s="18">
        <v>857828643.65999997</v>
      </c>
      <c r="F401" s="19">
        <f t="shared" si="22"/>
        <v>123.0349786598734</v>
      </c>
      <c r="G401" s="19">
        <f t="shared" si="23"/>
        <v>20.69716910507212</v>
      </c>
      <c r="H401" s="20">
        <f t="shared" si="24"/>
        <v>160605258.07999992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694190261.30999994</v>
      </c>
      <c r="D402" s="26">
        <v>3847422424</v>
      </c>
      <c r="E402" s="26">
        <v>848608660.71000004</v>
      </c>
      <c r="F402" s="27">
        <f t="shared" si="22"/>
        <v>122.24439148837935</v>
      </c>
      <c r="G402" s="27">
        <f t="shared" si="23"/>
        <v>22.056550261193781</v>
      </c>
      <c r="H402" s="28">
        <f t="shared" si="24"/>
        <v>154418399.4000001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3033124.27</v>
      </c>
      <c r="D403" s="26">
        <v>297244121</v>
      </c>
      <c r="E403" s="26">
        <v>9219982.9499999993</v>
      </c>
      <c r="F403" s="27">
        <f t="shared" si="22"/>
        <v>303.97643252513353</v>
      </c>
      <c r="G403" s="27">
        <f t="shared" si="23"/>
        <v>3.1018218018851917</v>
      </c>
      <c r="H403" s="28">
        <f t="shared" si="24"/>
        <v>6186858.6799999997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8750008.0099999998</v>
      </c>
      <c r="D404" s="18">
        <v>35000000</v>
      </c>
      <c r="E404" s="18">
        <v>8617118.2899999991</v>
      </c>
      <c r="F404" s="19">
        <f t="shared" si="22"/>
        <v>98.481261733153531</v>
      </c>
      <c r="G404" s="19">
        <f t="shared" si="23"/>
        <v>24.620337971428569</v>
      </c>
      <c r="H404" s="20">
        <f t="shared" si="24"/>
        <v>-132889.72000000067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8475271.8699999992</v>
      </c>
      <c r="D405" s="26">
        <v>33613279</v>
      </c>
      <c r="E405" s="26">
        <v>8574462.4299999997</v>
      </c>
      <c r="F405" s="27">
        <f t="shared" si="22"/>
        <v>101.17035254469072</v>
      </c>
      <c r="G405" s="27">
        <f t="shared" si="23"/>
        <v>25.509151993175077</v>
      </c>
      <c r="H405" s="28">
        <f t="shared" si="24"/>
        <v>99190.560000000522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274736.14</v>
      </c>
      <c r="D406" s="26">
        <v>1386721</v>
      </c>
      <c r="E406" s="26">
        <v>42655.86</v>
      </c>
      <c r="F406" s="27">
        <f t="shared" si="22"/>
        <v>15.526118988204463</v>
      </c>
      <c r="G406" s="27">
        <f t="shared" si="23"/>
        <v>3.0760232231285172</v>
      </c>
      <c r="H406" s="28">
        <f t="shared" si="24"/>
        <v>-232080.28000000003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12029044.74</v>
      </c>
      <c r="D407" s="18">
        <v>73976512</v>
      </c>
      <c r="E407" s="18">
        <v>23057254.649999999</v>
      </c>
      <c r="F407" s="19">
        <f t="shared" si="22"/>
        <v>191.67984780477255</v>
      </c>
      <c r="G407" s="19">
        <f t="shared" si="23"/>
        <v>31.168345230983586</v>
      </c>
      <c r="H407" s="20">
        <f t="shared" si="24"/>
        <v>11028209.909999998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11853345.890000001</v>
      </c>
      <c r="D408" s="26">
        <v>71567111</v>
      </c>
      <c r="E408" s="26">
        <v>21829913.73</v>
      </c>
      <c r="F408" s="27">
        <f t="shared" si="22"/>
        <v>184.16668114288868</v>
      </c>
      <c r="G408" s="27">
        <f t="shared" si="23"/>
        <v>30.502717554156966</v>
      </c>
      <c r="H408" s="28">
        <f t="shared" si="24"/>
        <v>9976567.8399999999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175698.85</v>
      </c>
      <c r="D409" s="26">
        <v>2409401</v>
      </c>
      <c r="E409" s="26">
        <v>1227340.92</v>
      </c>
      <c r="F409" s="27">
        <f t="shared" si="22"/>
        <v>698.54806676310056</v>
      </c>
      <c r="G409" s="27">
        <f t="shared" si="23"/>
        <v>50.939670067373591</v>
      </c>
      <c r="H409" s="28">
        <f t="shared" si="24"/>
        <v>1051642.0699999998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43538653</v>
      </c>
      <c r="D410" s="18">
        <v>193376561</v>
      </c>
      <c r="E410" s="18">
        <v>36739312</v>
      </c>
      <c r="F410" s="19">
        <f t="shared" si="22"/>
        <v>84.383207721194324</v>
      </c>
      <c r="G410" s="19">
        <f t="shared" si="23"/>
        <v>18.998844435960365</v>
      </c>
      <c r="H410" s="20">
        <f t="shared" si="24"/>
        <v>-6799341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43362125</v>
      </c>
      <c r="D411" s="26">
        <v>183050063</v>
      </c>
      <c r="E411" s="26">
        <v>36691976</v>
      </c>
      <c r="F411" s="27">
        <f t="shared" si="22"/>
        <v>84.61756890373799</v>
      </c>
      <c r="G411" s="27">
        <f t="shared" si="23"/>
        <v>20.044776493739857</v>
      </c>
      <c r="H411" s="28">
        <f t="shared" si="24"/>
        <v>-6670149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176528</v>
      </c>
      <c r="D412" s="26">
        <v>10326498</v>
      </c>
      <c r="E412" s="26">
        <v>47336</v>
      </c>
      <c r="F412" s="27">
        <f t="shared" si="22"/>
        <v>26.815009516903832</v>
      </c>
      <c r="G412" s="27">
        <f t="shared" si="23"/>
        <v>0.45839354251557501</v>
      </c>
      <c r="H412" s="28">
        <f t="shared" si="24"/>
        <v>-129192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202234200.56</v>
      </c>
      <c r="D413" s="18">
        <v>1052560578</v>
      </c>
      <c r="E413" s="18">
        <v>202348987.59999999</v>
      </c>
      <c r="F413" s="19">
        <f t="shared" si="22"/>
        <v>100.05675945991437</v>
      </c>
      <c r="G413" s="19">
        <f t="shared" si="23"/>
        <v>19.224450528490152</v>
      </c>
      <c r="H413" s="20">
        <f t="shared" si="24"/>
        <v>114787.03999999166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190158072.02000001</v>
      </c>
      <c r="D414" s="26">
        <v>890662630</v>
      </c>
      <c r="E414" s="26">
        <v>192382166.91999999</v>
      </c>
      <c r="F414" s="27">
        <f t="shared" si="22"/>
        <v>101.16960320241681</v>
      </c>
      <c r="G414" s="27">
        <f t="shared" si="23"/>
        <v>21.599892084840246</v>
      </c>
      <c r="H414" s="28">
        <f t="shared" si="24"/>
        <v>2224094.8999999762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12076128.539999999</v>
      </c>
      <c r="D415" s="26">
        <v>161897948</v>
      </c>
      <c r="E415" s="26">
        <v>9966820.6799999997</v>
      </c>
      <c r="F415" s="27">
        <f t="shared" si="22"/>
        <v>82.533244383634226</v>
      </c>
      <c r="G415" s="27">
        <f t="shared" si="23"/>
        <v>6.1562365694715284</v>
      </c>
      <c r="H415" s="28">
        <f t="shared" si="24"/>
        <v>-2109307.8599999994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84012200.329999998</v>
      </c>
      <c r="D416" s="18">
        <v>359968514</v>
      </c>
      <c r="E416" s="18">
        <v>87831379.75</v>
      </c>
      <c r="F416" s="19">
        <f t="shared" si="22"/>
        <v>104.54598189905543</v>
      </c>
      <c r="G416" s="19">
        <f t="shared" si="23"/>
        <v>24.399739514439865</v>
      </c>
      <c r="H416" s="20">
        <f t="shared" si="24"/>
        <v>3819179.4200000018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83991240.939999998</v>
      </c>
      <c r="D417" s="26">
        <v>340656667</v>
      </c>
      <c r="E417" s="26">
        <v>87387300.079999998</v>
      </c>
      <c r="F417" s="27">
        <f t="shared" si="22"/>
        <v>104.04334916592792</v>
      </c>
      <c r="G417" s="27">
        <f t="shared" si="23"/>
        <v>25.652602325261402</v>
      </c>
      <c r="H417" s="28">
        <f t="shared" si="24"/>
        <v>3396059.1400000006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20959.39</v>
      </c>
      <c r="D418" s="26">
        <v>19311847</v>
      </c>
      <c r="E418" s="26">
        <v>444079.67</v>
      </c>
      <c r="F418" s="27">
        <f t="shared" si="22"/>
        <v>2118.7623781035613</v>
      </c>
      <c r="G418" s="27">
        <f t="shared" si="23"/>
        <v>2.2995194089928321</v>
      </c>
      <c r="H418" s="28">
        <f t="shared" si="24"/>
        <v>423120.27999999997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225606529.15000001</v>
      </c>
      <c r="D419" s="18">
        <v>980166249</v>
      </c>
      <c r="E419" s="18">
        <v>250170687.77000001</v>
      </c>
      <c r="F419" s="19">
        <f t="shared" si="22"/>
        <v>110.8880530685652</v>
      </c>
      <c r="G419" s="19">
        <f t="shared" si="23"/>
        <v>25.523291382990681</v>
      </c>
      <c r="H419" s="20">
        <f t="shared" si="24"/>
        <v>24564158.620000005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214567958.25</v>
      </c>
      <c r="D420" s="26">
        <v>915784773</v>
      </c>
      <c r="E420" s="26">
        <v>241451392.34999999</v>
      </c>
      <c r="F420" s="27">
        <f t="shared" si="22"/>
        <v>112.52910001999332</v>
      </c>
      <c r="G420" s="27">
        <f t="shared" si="23"/>
        <v>26.365517255657622</v>
      </c>
      <c r="H420" s="28">
        <f t="shared" si="24"/>
        <v>26883434.099999994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11038570.9</v>
      </c>
      <c r="D421" s="26">
        <v>64381476</v>
      </c>
      <c r="E421" s="26">
        <v>8719295.4199999999</v>
      </c>
      <c r="F421" s="27">
        <f t="shared" si="22"/>
        <v>78.989350152201311</v>
      </c>
      <c r="G421" s="27">
        <f t="shared" si="23"/>
        <v>13.543174157734439</v>
      </c>
      <c r="H421" s="28">
        <f t="shared" si="24"/>
        <v>-2319275.4800000004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185041666.91</v>
      </c>
      <c r="D422" s="18">
        <v>777233144</v>
      </c>
      <c r="E422" s="18">
        <v>187453166.94999999</v>
      </c>
      <c r="F422" s="19">
        <f t="shared" si="22"/>
        <v>101.3032200153995</v>
      </c>
      <c r="G422" s="19">
        <f t="shared" si="23"/>
        <v>24.118009942972783</v>
      </c>
      <c r="H422" s="20">
        <f t="shared" si="24"/>
        <v>2411500.0399999917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174320588.47</v>
      </c>
      <c r="D423" s="26">
        <v>760726689</v>
      </c>
      <c r="E423" s="26">
        <v>182981528.96000001</v>
      </c>
      <c r="F423" s="27">
        <f t="shared" si="22"/>
        <v>104.96839791903901</v>
      </c>
      <c r="G423" s="27">
        <f t="shared" si="23"/>
        <v>24.053517722710001</v>
      </c>
      <c r="H423" s="28">
        <f t="shared" si="24"/>
        <v>8660940.4900000095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10721078.439999999</v>
      </c>
      <c r="D424" s="26">
        <v>16506455</v>
      </c>
      <c r="E424" s="26">
        <v>4471637.99</v>
      </c>
      <c r="F424" s="27">
        <f t="shared" ref="F424:F487" si="25">IF(C424=0,"x",E424/C424*100)</f>
        <v>41.708845010558477</v>
      </c>
      <c r="G424" s="27">
        <f t="shared" ref="G424:G487" si="26">IF(D424=0,"x",E424/D424*100)</f>
        <v>27.090238273451206</v>
      </c>
      <c r="H424" s="28">
        <f t="shared" si="24"/>
        <v>-6249440.4499999993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219193827.87</v>
      </c>
      <c r="D425" s="18">
        <v>939228532</v>
      </c>
      <c r="E425" s="18">
        <v>227531585.69999999</v>
      </c>
      <c r="F425" s="19">
        <f t="shared" si="25"/>
        <v>103.80382874418569</v>
      </c>
      <c r="G425" s="19">
        <f t="shared" si="26"/>
        <v>24.225369859185662</v>
      </c>
      <c r="H425" s="20">
        <f t="shared" ref="H425:H488" si="27">+E425-C425</f>
        <v>8337757.8299999833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218058753.99000001</v>
      </c>
      <c r="D426" s="26">
        <v>902958817</v>
      </c>
      <c r="E426" s="26">
        <v>226751912.63999999</v>
      </c>
      <c r="F426" s="27">
        <f t="shared" si="25"/>
        <v>103.98661300724422</v>
      </c>
      <c r="G426" s="27">
        <f t="shared" si="26"/>
        <v>25.112099064867984</v>
      </c>
      <c r="H426" s="28">
        <f t="shared" si="27"/>
        <v>8693158.6499999762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1135073.8799999999</v>
      </c>
      <c r="D427" s="26">
        <v>36269715</v>
      </c>
      <c r="E427" s="26">
        <v>779673.06</v>
      </c>
      <c r="F427" s="27">
        <f t="shared" si="25"/>
        <v>68.689190522118267</v>
      </c>
      <c r="G427" s="27">
        <f t="shared" si="26"/>
        <v>2.1496531196895265</v>
      </c>
      <c r="H427" s="28">
        <f t="shared" si="27"/>
        <v>-355400.81999999983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13185485.15</v>
      </c>
      <c r="D428" s="18">
        <v>55923208</v>
      </c>
      <c r="E428" s="18">
        <v>13042857.17</v>
      </c>
      <c r="F428" s="19">
        <f t="shared" si="25"/>
        <v>98.918295547130469</v>
      </c>
      <c r="G428" s="19">
        <f t="shared" si="26"/>
        <v>23.322798595531214</v>
      </c>
      <c r="H428" s="20">
        <f t="shared" si="27"/>
        <v>-142627.98000000045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12174394.810000001</v>
      </c>
      <c r="D429" s="26">
        <v>54573208</v>
      </c>
      <c r="E429" s="26">
        <v>12651126.109999999</v>
      </c>
      <c r="F429" s="27">
        <f t="shared" si="25"/>
        <v>103.91585214246884</v>
      </c>
      <c r="G429" s="27">
        <f t="shared" si="26"/>
        <v>23.181935923576273</v>
      </c>
      <c r="H429" s="28">
        <f t="shared" si="27"/>
        <v>476731.29999999888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1011090.34</v>
      </c>
      <c r="D430" s="26">
        <v>1350000</v>
      </c>
      <c r="E430" s="26">
        <v>391731.06</v>
      </c>
      <c r="F430" s="27">
        <f t="shared" si="25"/>
        <v>38.743428208403216</v>
      </c>
      <c r="G430" s="27">
        <f t="shared" si="26"/>
        <v>29.017115555555556</v>
      </c>
      <c r="H430" s="28">
        <f t="shared" si="27"/>
        <v>-619359.28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48667037.25</v>
      </c>
      <c r="D431" s="18">
        <v>200392855</v>
      </c>
      <c r="E431" s="18">
        <v>39032278.310000002</v>
      </c>
      <c r="F431" s="19">
        <f t="shared" si="25"/>
        <v>80.20270087429661</v>
      </c>
      <c r="G431" s="19">
        <f t="shared" si="26"/>
        <v>19.477879243748486</v>
      </c>
      <c r="H431" s="20">
        <f t="shared" si="27"/>
        <v>-9634758.9399999976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48472779.560000002</v>
      </c>
      <c r="D432" s="26">
        <v>194297855</v>
      </c>
      <c r="E432" s="26">
        <v>39008004.560000002</v>
      </c>
      <c r="F432" s="27">
        <f t="shared" si="25"/>
        <v>80.474041130064705</v>
      </c>
      <c r="G432" s="27">
        <f t="shared" si="26"/>
        <v>20.076394852634891</v>
      </c>
      <c r="H432" s="28">
        <f t="shared" si="27"/>
        <v>-9464775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194257.69</v>
      </c>
      <c r="D433" s="26">
        <v>6095000</v>
      </c>
      <c r="E433" s="26">
        <v>24273.75</v>
      </c>
      <c r="F433" s="27">
        <f t="shared" si="25"/>
        <v>12.495644316577634</v>
      </c>
      <c r="G433" s="27">
        <f t="shared" si="26"/>
        <v>0.39825676784249386</v>
      </c>
      <c r="H433" s="28">
        <f t="shared" si="27"/>
        <v>-169983.94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2190467.5</v>
      </c>
      <c r="D434" s="18">
        <v>8678100</v>
      </c>
      <c r="E434" s="18">
        <v>2169274.11</v>
      </c>
      <c r="F434" s="19">
        <f t="shared" si="25"/>
        <v>99.032471835350208</v>
      </c>
      <c r="G434" s="19">
        <f t="shared" si="26"/>
        <v>24.99710892937394</v>
      </c>
      <c r="H434" s="20">
        <f t="shared" si="27"/>
        <v>-21193.39000000013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2190467.5</v>
      </c>
      <c r="D435" s="26">
        <v>8673800</v>
      </c>
      <c r="E435" s="26">
        <v>2169274.11</v>
      </c>
      <c r="F435" s="27">
        <f t="shared" si="25"/>
        <v>99.032471835350208</v>
      </c>
      <c r="G435" s="27">
        <f t="shared" si="26"/>
        <v>25.009501141368258</v>
      </c>
      <c r="H435" s="28">
        <f t="shared" si="27"/>
        <v>-21193.39000000013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/>
      <c r="D436" s="26">
        <v>4300</v>
      </c>
      <c r="E436" s="26"/>
      <c r="F436" s="27" t="str">
        <f t="shared" si="25"/>
        <v>x</v>
      </c>
      <c r="G436" s="27">
        <f t="shared" si="26"/>
        <v>0</v>
      </c>
      <c r="H436" s="28">
        <f t="shared" si="27"/>
        <v>0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122326781.62</v>
      </c>
      <c r="D437" s="18">
        <v>538468456</v>
      </c>
      <c r="E437" s="18">
        <v>127742253.65000001</v>
      </c>
      <c r="F437" s="19">
        <f t="shared" si="25"/>
        <v>104.42705346963415</v>
      </c>
      <c r="G437" s="19">
        <f t="shared" si="26"/>
        <v>23.723256622854059</v>
      </c>
      <c r="H437" s="20">
        <f t="shared" si="27"/>
        <v>5415472.0300000012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121678281.70999999</v>
      </c>
      <c r="D438" s="26">
        <v>510610884</v>
      </c>
      <c r="E438" s="26">
        <v>127078447.16</v>
      </c>
      <c r="F438" s="27">
        <f t="shared" si="25"/>
        <v>104.43806846555444</v>
      </c>
      <c r="G438" s="27">
        <f t="shared" si="26"/>
        <v>24.887532001765948</v>
      </c>
      <c r="H438" s="28">
        <f t="shared" si="27"/>
        <v>5400165.450000003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648499.91</v>
      </c>
      <c r="D439" s="26">
        <v>27857572</v>
      </c>
      <c r="E439" s="26">
        <v>663806.49</v>
      </c>
      <c r="F439" s="27">
        <f t="shared" si="25"/>
        <v>102.36030564753662</v>
      </c>
      <c r="G439" s="27">
        <f t="shared" si="26"/>
        <v>2.3828583840687907</v>
      </c>
      <c r="H439" s="28">
        <f t="shared" si="27"/>
        <v>15306.579999999958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441269143.36000001</v>
      </c>
      <c r="D440" s="18">
        <v>1930902291</v>
      </c>
      <c r="E440" s="18">
        <v>450572630.31</v>
      </c>
      <c r="F440" s="19">
        <f t="shared" si="25"/>
        <v>102.10834749947833</v>
      </c>
      <c r="G440" s="19">
        <f t="shared" si="26"/>
        <v>23.334822917251383</v>
      </c>
      <c r="H440" s="20">
        <f t="shared" si="27"/>
        <v>9303486.9499999881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409259982.19999999</v>
      </c>
      <c r="D441" s="26">
        <v>1825932596</v>
      </c>
      <c r="E441" s="26">
        <v>429792055.27999997</v>
      </c>
      <c r="F441" s="27">
        <f t="shared" si="25"/>
        <v>105.0168777728105</v>
      </c>
      <c r="G441" s="27">
        <f t="shared" si="26"/>
        <v>23.538221302447244</v>
      </c>
      <c r="H441" s="28">
        <f t="shared" si="27"/>
        <v>20532073.079999983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32009161.16</v>
      </c>
      <c r="D442" s="26">
        <v>104969695</v>
      </c>
      <c r="E442" s="26">
        <v>20780575.030000001</v>
      </c>
      <c r="F442" s="27">
        <f t="shared" si="25"/>
        <v>64.920711061832776</v>
      </c>
      <c r="G442" s="27">
        <f t="shared" si="26"/>
        <v>19.796737553633932</v>
      </c>
      <c r="H442" s="28">
        <f t="shared" si="27"/>
        <v>-11228586.129999999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3287422.31</v>
      </c>
      <c r="D443" s="18">
        <v>18090954</v>
      </c>
      <c r="E443" s="18">
        <v>3752750.48</v>
      </c>
      <c r="F443" s="19">
        <f t="shared" si="25"/>
        <v>114.15480355488614</v>
      </c>
      <c r="G443" s="19">
        <f t="shared" si="26"/>
        <v>20.74379537972403</v>
      </c>
      <c r="H443" s="20">
        <f t="shared" si="27"/>
        <v>465328.16999999993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3277230.31</v>
      </c>
      <c r="D444" s="26">
        <v>16886800</v>
      </c>
      <c r="E444" s="26">
        <v>3693100.63</v>
      </c>
      <c r="F444" s="27">
        <f t="shared" si="25"/>
        <v>112.68968856814948</v>
      </c>
      <c r="G444" s="27">
        <f t="shared" si="26"/>
        <v>21.869748146481275</v>
      </c>
      <c r="H444" s="28">
        <f t="shared" si="27"/>
        <v>415870.31999999983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10192</v>
      </c>
      <c r="D445" s="26">
        <v>1204154</v>
      </c>
      <c r="E445" s="26">
        <v>59649.85</v>
      </c>
      <c r="F445" s="27">
        <f t="shared" si="25"/>
        <v>585.26147959183675</v>
      </c>
      <c r="G445" s="27">
        <f t="shared" si="26"/>
        <v>4.9536728690848513</v>
      </c>
      <c r="H445" s="28">
        <f t="shared" si="27"/>
        <v>49457.85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1094773.79</v>
      </c>
      <c r="D446" s="18">
        <v>13148723</v>
      </c>
      <c r="E446" s="18">
        <v>1165990.28</v>
      </c>
      <c r="F446" s="19">
        <f t="shared" si="25"/>
        <v>106.50513290056021</v>
      </c>
      <c r="G446" s="19">
        <f t="shared" si="26"/>
        <v>8.8677073811654559</v>
      </c>
      <c r="H446" s="20">
        <f t="shared" si="27"/>
        <v>71216.489999999991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881467.28</v>
      </c>
      <c r="D447" s="26">
        <v>6432893</v>
      </c>
      <c r="E447" s="26">
        <v>1118433.06</v>
      </c>
      <c r="F447" s="27">
        <f t="shared" si="25"/>
        <v>126.88310563269008</v>
      </c>
      <c r="G447" s="27">
        <f t="shared" si="26"/>
        <v>17.386159850630193</v>
      </c>
      <c r="H447" s="28">
        <f t="shared" si="27"/>
        <v>236965.78000000003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213306.51</v>
      </c>
      <c r="D448" s="26">
        <v>6715830</v>
      </c>
      <c r="E448" s="26">
        <v>47557.22</v>
      </c>
      <c r="F448" s="27">
        <f t="shared" si="25"/>
        <v>22.295250154343623</v>
      </c>
      <c r="G448" s="27">
        <f t="shared" si="26"/>
        <v>0.7081361499621045</v>
      </c>
      <c r="H448" s="28">
        <f t="shared" si="27"/>
        <v>-165749.29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1136408.1200000001</v>
      </c>
      <c r="D449" s="18">
        <v>7447120</v>
      </c>
      <c r="E449" s="18">
        <v>974459.18</v>
      </c>
      <c r="F449" s="19">
        <f t="shared" si="25"/>
        <v>85.74905114194361</v>
      </c>
      <c r="G449" s="19">
        <f t="shared" si="26"/>
        <v>13.085047374018414</v>
      </c>
      <c r="H449" s="20">
        <f t="shared" si="27"/>
        <v>-161948.94000000006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948754.37</v>
      </c>
      <c r="D450" s="26">
        <v>6945820</v>
      </c>
      <c r="E450" s="26">
        <v>973429.18</v>
      </c>
      <c r="F450" s="27">
        <f t="shared" si="25"/>
        <v>102.60075850823223</v>
      </c>
      <c r="G450" s="27">
        <f t="shared" si="26"/>
        <v>14.014604179204184</v>
      </c>
      <c r="H450" s="28">
        <f t="shared" si="27"/>
        <v>24674.810000000056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187653.75</v>
      </c>
      <c r="D451" s="26">
        <v>501300</v>
      </c>
      <c r="E451" s="26">
        <v>1030</v>
      </c>
      <c r="F451" s="27">
        <f t="shared" si="25"/>
        <v>0.54888324906909669</v>
      </c>
      <c r="G451" s="27">
        <f t="shared" si="26"/>
        <v>0.2054657889487333</v>
      </c>
      <c r="H451" s="28">
        <f t="shared" si="27"/>
        <v>-186623.75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1184328.6399999999</v>
      </c>
      <c r="D452" s="18">
        <v>7370020</v>
      </c>
      <c r="E452" s="18">
        <v>1029994.48</v>
      </c>
      <c r="F452" s="19">
        <f t="shared" si="25"/>
        <v>86.968637353902039</v>
      </c>
      <c r="G452" s="19">
        <f t="shared" si="26"/>
        <v>13.975463838632733</v>
      </c>
      <c r="H452" s="20">
        <f t="shared" si="27"/>
        <v>-154334.15999999992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969301.22</v>
      </c>
      <c r="D453" s="26">
        <v>6291013</v>
      </c>
      <c r="E453" s="26">
        <v>1029994.48</v>
      </c>
      <c r="F453" s="27">
        <f t="shared" si="25"/>
        <v>106.2615478808538</v>
      </c>
      <c r="G453" s="27">
        <f t="shared" si="26"/>
        <v>16.37247419453751</v>
      </c>
      <c r="H453" s="28">
        <f t="shared" si="27"/>
        <v>60693.260000000009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215027.42</v>
      </c>
      <c r="D454" s="26">
        <v>1079007</v>
      </c>
      <c r="E454" s="26"/>
      <c r="F454" s="27">
        <f t="shared" si="25"/>
        <v>0</v>
      </c>
      <c r="G454" s="27">
        <f t="shared" si="26"/>
        <v>0</v>
      </c>
      <c r="H454" s="28">
        <f t="shared" si="27"/>
        <v>-215027.42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38696489.219999999</v>
      </c>
      <c r="D455" s="18">
        <v>162831007</v>
      </c>
      <c r="E455" s="18">
        <v>36506424.899999999</v>
      </c>
      <c r="F455" s="19">
        <f t="shared" si="25"/>
        <v>94.34040564365182</v>
      </c>
      <c r="G455" s="19">
        <f t="shared" si="26"/>
        <v>22.41982382384947</v>
      </c>
      <c r="H455" s="20">
        <f t="shared" si="27"/>
        <v>-2190064.3200000003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37540640.619999997</v>
      </c>
      <c r="D456" s="26">
        <v>159372007</v>
      </c>
      <c r="E456" s="26">
        <v>35343657.390000001</v>
      </c>
      <c r="F456" s="27">
        <f t="shared" si="25"/>
        <v>94.147720460503976</v>
      </c>
      <c r="G456" s="27">
        <f t="shared" si="26"/>
        <v>22.176828952150927</v>
      </c>
      <c r="H456" s="28">
        <f t="shared" si="27"/>
        <v>-2196983.2299999967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1155848.6000000001</v>
      </c>
      <c r="D457" s="26">
        <v>3459000</v>
      </c>
      <c r="E457" s="26">
        <v>1162767.51</v>
      </c>
      <c r="F457" s="27">
        <f t="shared" si="25"/>
        <v>100.59860002425923</v>
      </c>
      <c r="G457" s="27">
        <f t="shared" si="26"/>
        <v>33.615712922810062</v>
      </c>
      <c r="H457" s="28">
        <f t="shared" si="27"/>
        <v>6918.9099999999162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1158719031.9100001</v>
      </c>
      <c r="D458" s="30">
        <v>5505348636</v>
      </c>
      <c r="E458" s="30">
        <v>1268856446.3599999</v>
      </c>
      <c r="F458" s="19">
        <f t="shared" si="25"/>
        <v>109.50510101387154</v>
      </c>
      <c r="G458" s="19">
        <f t="shared" si="26"/>
        <v>23.04770379232346</v>
      </c>
      <c r="H458" s="31">
        <f t="shared" si="27"/>
        <v>110137414.44999981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444319681.95999998</v>
      </c>
      <c r="D459" s="18">
        <v>2388563445</v>
      </c>
      <c r="E459" s="18">
        <v>535350951.75</v>
      </c>
      <c r="F459" s="19">
        <f t="shared" si="25"/>
        <v>120.48778694394977</v>
      </c>
      <c r="G459" s="19">
        <f t="shared" si="26"/>
        <v>22.41309322851167</v>
      </c>
      <c r="H459" s="20">
        <f t="shared" si="27"/>
        <v>91031269.790000021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444293380.32999998</v>
      </c>
      <c r="D460" s="26">
        <v>2379459745</v>
      </c>
      <c r="E460" s="26">
        <v>535221642.5</v>
      </c>
      <c r="F460" s="27">
        <f t="shared" si="25"/>
        <v>120.46581520131198</v>
      </c>
      <c r="G460" s="27">
        <f t="shared" si="26"/>
        <v>22.493410263597465</v>
      </c>
      <c r="H460" s="28">
        <f t="shared" si="27"/>
        <v>90928262.170000017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26301.63</v>
      </c>
      <c r="D461" s="26">
        <v>9103700</v>
      </c>
      <c r="E461" s="26">
        <v>129309.25</v>
      </c>
      <c r="F461" s="27">
        <f t="shared" si="25"/>
        <v>491.63968164710701</v>
      </c>
      <c r="G461" s="27">
        <f t="shared" si="26"/>
        <v>1.420403242637609</v>
      </c>
      <c r="H461" s="28">
        <f t="shared" si="27"/>
        <v>103007.62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714399349.95000005</v>
      </c>
      <c r="D462" s="18">
        <v>3116785191</v>
      </c>
      <c r="E462" s="18">
        <v>733505494.61000001</v>
      </c>
      <c r="F462" s="19">
        <f t="shared" si="25"/>
        <v>102.67443477675857</v>
      </c>
      <c r="G462" s="19">
        <f t="shared" si="26"/>
        <v>23.534040675246523</v>
      </c>
      <c r="H462" s="20">
        <f t="shared" si="27"/>
        <v>19106144.659999967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712397885.20000005</v>
      </c>
      <c r="D463" s="26">
        <v>3091226553</v>
      </c>
      <c r="E463" s="26">
        <v>729394419.30999994</v>
      </c>
      <c r="F463" s="27">
        <f t="shared" si="25"/>
        <v>102.38582040501542</v>
      </c>
      <c r="G463" s="27">
        <f t="shared" si="26"/>
        <v>23.595631274651513</v>
      </c>
      <c r="H463" s="28">
        <f t="shared" si="27"/>
        <v>16996534.109999895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2001464.75</v>
      </c>
      <c r="D464" s="26">
        <v>25558638</v>
      </c>
      <c r="E464" s="26">
        <v>4111075.3</v>
      </c>
      <c r="F464" s="27">
        <f t="shared" si="25"/>
        <v>205.40333273418878</v>
      </c>
      <c r="G464" s="27">
        <f t="shared" si="26"/>
        <v>16.084876275488543</v>
      </c>
      <c r="H464" s="28">
        <f t="shared" si="27"/>
        <v>2109610.5499999998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17042942.239999998</v>
      </c>
      <c r="D465" s="30">
        <v>72521916</v>
      </c>
      <c r="E465" s="30">
        <v>17582996.379999999</v>
      </c>
      <c r="F465" s="19">
        <f t="shared" si="25"/>
        <v>103.16878466402642</v>
      </c>
      <c r="G465" s="19">
        <f t="shared" si="26"/>
        <v>24.245079763198753</v>
      </c>
      <c r="H465" s="31">
        <f t="shared" si="27"/>
        <v>540054.1400000006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17042942.239999998</v>
      </c>
      <c r="D466" s="18">
        <v>72521916</v>
      </c>
      <c r="E466" s="18">
        <v>17582996.379999999</v>
      </c>
      <c r="F466" s="19">
        <f t="shared" si="25"/>
        <v>103.16878466402642</v>
      </c>
      <c r="G466" s="19">
        <f t="shared" si="26"/>
        <v>24.245079763198753</v>
      </c>
      <c r="H466" s="20">
        <f t="shared" si="27"/>
        <v>540054.1400000006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16911021.190000001</v>
      </c>
      <c r="D467" s="26">
        <v>70996616</v>
      </c>
      <c r="E467" s="26">
        <v>17286062.440000001</v>
      </c>
      <c r="F467" s="27">
        <f t="shared" si="25"/>
        <v>102.21773271871821</v>
      </c>
      <c r="G467" s="27">
        <f t="shared" si="26"/>
        <v>24.347727277593066</v>
      </c>
      <c r="H467" s="28">
        <f t="shared" si="27"/>
        <v>375041.25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131921.04999999999</v>
      </c>
      <c r="D468" s="26">
        <v>1525300</v>
      </c>
      <c r="E468" s="26">
        <v>296933.94</v>
      </c>
      <c r="F468" s="27">
        <f t="shared" si="25"/>
        <v>225.08457899630122</v>
      </c>
      <c r="G468" s="27">
        <f t="shared" si="26"/>
        <v>19.467248410148823</v>
      </c>
      <c r="H468" s="28">
        <f t="shared" si="27"/>
        <v>165012.89000000001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589404755.73000002</v>
      </c>
      <c r="D469" s="30">
        <v>2429679716</v>
      </c>
      <c r="E469" s="30">
        <v>587680592.48000002</v>
      </c>
      <c r="F469" s="19">
        <f t="shared" si="25"/>
        <v>99.707473814346031</v>
      </c>
      <c r="G469" s="19">
        <f t="shared" si="26"/>
        <v>24.187574543672898</v>
      </c>
      <c r="H469" s="31">
        <f t="shared" si="27"/>
        <v>-1724163.25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81708424.420000002</v>
      </c>
      <c r="D470" s="18">
        <v>326640457</v>
      </c>
      <c r="E470" s="18">
        <v>61812661.549999997</v>
      </c>
      <c r="F470" s="19">
        <f t="shared" si="25"/>
        <v>75.650291862524199</v>
      </c>
      <c r="G470" s="19">
        <f t="shared" si="26"/>
        <v>18.923761654546055</v>
      </c>
      <c r="H470" s="20">
        <f t="shared" si="27"/>
        <v>-19895762.870000005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54744851.509999998</v>
      </c>
      <c r="D471" s="26">
        <v>247263457</v>
      </c>
      <c r="E471" s="26">
        <v>58898480.049999997</v>
      </c>
      <c r="F471" s="27">
        <f t="shared" si="25"/>
        <v>107.58724962335732</v>
      </c>
      <c r="G471" s="27">
        <f t="shared" si="26"/>
        <v>23.820131273987645</v>
      </c>
      <c r="H471" s="28">
        <f t="shared" si="27"/>
        <v>4153628.5399999991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26963572.91</v>
      </c>
      <c r="D472" s="26">
        <v>79377000</v>
      </c>
      <c r="E472" s="26">
        <v>2914181.5</v>
      </c>
      <c r="F472" s="27">
        <f t="shared" si="25"/>
        <v>10.807846236576516</v>
      </c>
      <c r="G472" s="27">
        <f t="shared" si="26"/>
        <v>3.6713172581478264</v>
      </c>
      <c r="H472" s="28">
        <f t="shared" si="27"/>
        <v>-24049391.41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1123655.77</v>
      </c>
      <c r="D473" s="18">
        <v>9310600</v>
      </c>
      <c r="E473" s="18">
        <v>1349795.15</v>
      </c>
      <c r="F473" s="19">
        <f t="shared" si="25"/>
        <v>120.12532539213498</v>
      </c>
      <c r="G473" s="19">
        <f t="shared" si="26"/>
        <v>14.497402423044701</v>
      </c>
      <c r="H473" s="20">
        <f t="shared" si="27"/>
        <v>226139.37999999989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1123655.77</v>
      </c>
      <c r="D474" s="26">
        <v>9310600</v>
      </c>
      <c r="E474" s="26">
        <v>1349795.15</v>
      </c>
      <c r="F474" s="27">
        <f t="shared" si="25"/>
        <v>120.12532539213498</v>
      </c>
      <c r="G474" s="27">
        <f t="shared" si="26"/>
        <v>14.497402423044701</v>
      </c>
      <c r="H474" s="28">
        <f t="shared" si="27"/>
        <v>226139.37999999989</v>
      </c>
      <c r="J474" s="39"/>
    </row>
    <row r="475" spans="1:10" ht="12.75" customHeight="1" x14ac:dyDescent="0.25">
      <c r="A475" s="24" t="s">
        <v>227</v>
      </c>
      <c r="B475" s="25" t="s">
        <v>5</v>
      </c>
      <c r="C475" s="26"/>
      <c r="D475" s="26"/>
      <c r="E475" s="26"/>
      <c r="F475" s="27" t="str">
        <f t="shared" ref="F475" si="28">IF(C475=0,"x",E475/C475*100)</f>
        <v>x</v>
      </c>
      <c r="G475" s="27" t="str">
        <f t="shared" ref="G475" si="29">IF(D475=0,"x",E475/D475*100)</f>
        <v>x</v>
      </c>
      <c r="H475" s="28">
        <f t="shared" ref="H475" si="30">+E475-C475</f>
        <v>0</v>
      </c>
      <c r="J475" s="39"/>
    </row>
    <row r="476" spans="1:10" ht="12.75" customHeight="1" x14ac:dyDescent="0.25">
      <c r="A476" s="22" t="s">
        <v>403</v>
      </c>
      <c r="B476" s="17" t="s">
        <v>183</v>
      </c>
      <c r="C476" s="18">
        <v>121431264.3</v>
      </c>
      <c r="D476" s="18">
        <v>464781659</v>
      </c>
      <c r="E476" s="18">
        <v>126342621.34999999</v>
      </c>
      <c r="F476" s="19">
        <f t="shared" si="25"/>
        <v>104.04455728787137</v>
      </c>
      <c r="G476" s="19">
        <f t="shared" si="26"/>
        <v>27.183220099913623</v>
      </c>
      <c r="H476" s="20">
        <f t="shared" si="27"/>
        <v>4911357.049999997</v>
      </c>
      <c r="J476" s="39"/>
    </row>
    <row r="477" spans="1:10" ht="12.75" customHeight="1" x14ac:dyDescent="0.25">
      <c r="A477" s="24" t="s">
        <v>226</v>
      </c>
      <c r="B477" s="25" t="s">
        <v>4</v>
      </c>
      <c r="C477" s="26">
        <v>121275721.95999999</v>
      </c>
      <c r="D477" s="26">
        <v>464460659</v>
      </c>
      <c r="E477" s="26">
        <v>125840631.39</v>
      </c>
      <c r="F477" s="27">
        <f t="shared" si="25"/>
        <v>103.76407524624396</v>
      </c>
      <c r="G477" s="27">
        <f t="shared" si="26"/>
        <v>27.093926891663823</v>
      </c>
      <c r="H477" s="28">
        <f t="shared" si="27"/>
        <v>4564909.4300000072</v>
      </c>
      <c r="J477" s="39"/>
    </row>
    <row r="478" spans="1:10" ht="12.75" customHeight="1" x14ac:dyDescent="0.25">
      <c r="A478" s="24" t="s">
        <v>227</v>
      </c>
      <c r="B478" s="25" t="s">
        <v>5</v>
      </c>
      <c r="C478" s="26">
        <v>155542.34</v>
      </c>
      <c r="D478" s="26">
        <v>321000</v>
      </c>
      <c r="E478" s="26">
        <v>501989.96</v>
      </c>
      <c r="F478" s="27">
        <f t="shared" si="25"/>
        <v>322.73525009331865</v>
      </c>
      <c r="G478" s="27">
        <f t="shared" si="26"/>
        <v>156.38316510903428</v>
      </c>
      <c r="H478" s="28">
        <f t="shared" si="27"/>
        <v>346447.62</v>
      </c>
      <c r="J478" s="39"/>
    </row>
    <row r="479" spans="1:10" ht="12.75" customHeight="1" x14ac:dyDescent="0.25">
      <c r="A479" s="22" t="s">
        <v>404</v>
      </c>
      <c r="B479" s="17" t="s">
        <v>184</v>
      </c>
      <c r="C479" s="18">
        <v>6450772.21</v>
      </c>
      <c r="D479" s="18">
        <v>30894000</v>
      </c>
      <c r="E479" s="18">
        <v>6426207.6900000004</v>
      </c>
      <c r="F479" s="19">
        <f t="shared" si="25"/>
        <v>99.619200318964602</v>
      </c>
      <c r="G479" s="19">
        <f t="shared" si="26"/>
        <v>20.80082763643426</v>
      </c>
      <c r="H479" s="20">
        <f t="shared" si="27"/>
        <v>-24564.519999999553</v>
      </c>
      <c r="J479" s="39"/>
    </row>
    <row r="480" spans="1:10" ht="12.75" customHeight="1" x14ac:dyDescent="0.25">
      <c r="A480" s="24" t="s">
        <v>226</v>
      </c>
      <c r="B480" s="25" t="s">
        <v>4</v>
      </c>
      <c r="C480" s="26">
        <v>6450772.21</v>
      </c>
      <c r="D480" s="26">
        <v>30888000</v>
      </c>
      <c r="E480" s="26">
        <v>6426207.6900000004</v>
      </c>
      <c r="F480" s="27">
        <f t="shared" si="25"/>
        <v>99.619200318964602</v>
      </c>
      <c r="G480" s="27">
        <f t="shared" si="26"/>
        <v>20.804868201243202</v>
      </c>
      <c r="H480" s="28">
        <f t="shared" si="27"/>
        <v>-24564.519999999553</v>
      </c>
      <c r="J480" s="39"/>
    </row>
    <row r="481" spans="1:10" ht="12.75" customHeight="1" x14ac:dyDescent="0.25">
      <c r="A481" s="24" t="s">
        <v>227</v>
      </c>
      <c r="B481" s="25" t="s">
        <v>5</v>
      </c>
      <c r="C481" s="26"/>
      <c r="D481" s="26">
        <v>6000</v>
      </c>
      <c r="E481" s="26"/>
      <c r="F481" s="27" t="str">
        <f t="shared" si="25"/>
        <v>x</v>
      </c>
      <c r="G481" s="27">
        <f t="shared" si="26"/>
        <v>0</v>
      </c>
      <c r="H481" s="28">
        <f t="shared" si="27"/>
        <v>0</v>
      </c>
      <c r="J481" s="39"/>
    </row>
    <row r="482" spans="1:10" ht="12.75" customHeight="1" x14ac:dyDescent="0.25">
      <c r="A482" s="22" t="s">
        <v>405</v>
      </c>
      <c r="B482" s="17" t="s">
        <v>185</v>
      </c>
      <c r="C482" s="18">
        <v>5549356.3899999997</v>
      </c>
      <c r="D482" s="18">
        <v>23116000</v>
      </c>
      <c r="E482" s="18">
        <v>5199900.84</v>
      </c>
      <c r="F482" s="19">
        <f t="shared" si="25"/>
        <v>93.702773340891881</v>
      </c>
      <c r="G482" s="19">
        <f t="shared" si="26"/>
        <v>22.49481242429486</v>
      </c>
      <c r="H482" s="20">
        <f t="shared" si="27"/>
        <v>-349455.54999999981</v>
      </c>
      <c r="J482" s="39"/>
    </row>
    <row r="483" spans="1:10" ht="12.75" customHeight="1" x14ac:dyDescent="0.25">
      <c r="A483" s="24" t="s">
        <v>226</v>
      </c>
      <c r="B483" s="25" t="s">
        <v>4</v>
      </c>
      <c r="C483" s="26">
        <v>5549356.3899999997</v>
      </c>
      <c r="D483" s="26">
        <v>23116000</v>
      </c>
      <c r="E483" s="26">
        <v>5199900.84</v>
      </c>
      <c r="F483" s="27">
        <f t="shared" si="25"/>
        <v>93.702773340891881</v>
      </c>
      <c r="G483" s="27">
        <f t="shared" si="26"/>
        <v>22.49481242429486</v>
      </c>
      <c r="H483" s="28">
        <f t="shared" si="27"/>
        <v>-349455.54999999981</v>
      </c>
      <c r="J483" s="39"/>
    </row>
    <row r="484" spans="1:10" ht="12.75" customHeight="1" x14ac:dyDescent="0.25">
      <c r="A484" s="22" t="s">
        <v>406</v>
      </c>
      <c r="B484" s="17" t="s">
        <v>186</v>
      </c>
      <c r="C484" s="18">
        <v>4126876.35</v>
      </c>
      <c r="D484" s="18">
        <v>17396250</v>
      </c>
      <c r="E484" s="18">
        <v>4047249.2</v>
      </c>
      <c r="F484" s="19">
        <f t="shared" si="25"/>
        <v>98.070522515170595</v>
      </c>
      <c r="G484" s="19">
        <f t="shared" si="26"/>
        <v>23.265066896601279</v>
      </c>
      <c r="H484" s="20">
        <f t="shared" si="27"/>
        <v>-79627.149999999907</v>
      </c>
      <c r="J484" s="39"/>
    </row>
    <row r="485" spans="1:10" ht="12.75" customHeight="1" x14ac:dyDescent="0.25">
      <c r="A485" s="24" t="s">
        <v>226</v>
      </c>
      <c r="B485" s="25" t="s">
        <v>4</v>
      </c>
      <c r="C485" s="26">
        <v>4126876.35</v>
      </c>
      <c r="D485" s="26">
        <v>17396250</v>
      </c>
      <c r="E485" s="26">
        <v>4047249.2</v>
      </c>
      <c r="F485" s="27">
        <f t="shared" si="25"/>
        <v>98.070522515170595</v>
      </c>
      <c r="G485" s="27">
        <f t="shared" si="26"/>
        <v>23.265066896601279</v>
      </c>
      <c r="H485" s="28">
        <f t="shared" si="27"/>
        <v>-79627.149999999907</v>
      </c>
      <c r="J485" s="39"/>
    </row>
    <row r="486" spans="1:10" ht="12.75" customHeight="1" x14ac:dyDescent="0.25">
      <c r="A486" s="22" t="s">
        <v>407</v>
      </c>
      <c r="B486" s="17" t="s">
        <v>187</v>
      </c>
      <c r="C486" s="18">
        <v>5235691.1500000004</v>
      </c>
      <c r="D486" s="18">
        <v>23826000</v>
      </c>
      <c r="E486" s="18">
        <v>5389989.4100000001</v>
      </c>
      <c r="F486" s="19">
        <f t="shared" si="25"/>
        <v>102.94704663776815</v>
      </c>
      <c r="G486" s="19">
        <f t="shared" si="26"/>
        <v>22.62230088978427</v>
      </c>
      <c r="H486" s="20">
        <f t="shared" si="27"/>
        <v>154298.25999999978</v>
      </c>
      <c r="J486" s="39"/>
    </row>
    <row r="487" spans="1:10" ht="12.75" customHeight="1" x14ac:dyDescent="0.25">
      <c r="A487" s="24" t="s">
        <v>226</v>
      </c>
      <c r="B487" s="25" t="s">
        <v>4</v>
      </c>
      <c r="C487" s="26">
        <v>5235691.1500000004</v>
      </c>
      <c r="D487" s="26">
        <v>23818000</v>
      </c>
      <c r="E487" s="26">
        <v>5389989.4100000001</v>
      </c>
      <c r="F487" s="27">
        <f t="shared" si="25"/>
        <v>102.94704663776815</v>
      </c>
      <c r="G487" s="27">
        <f t="shared" si="26"/>
        <v>22.629899277857081</v>
      </c>
      <c r="H487" s="28">
        <f t="shared" si="27"/>
        <v>154298.25999999978</v>
      </c>
      <c r="J487" s="39"/>
    </row>
    <row r="488" spans="1:10" ht="12.75" customHeight="1" x14ac:dyDescent="0.25">
      <c r="A488" s="24" t="s">
        <v>227</v>
      </c>
      <c r="B488" s="25" t="s">
        <v>5</v>
      </c>
      <c r="C488" s="26"/>
      <c r="D488" s="26">
        <v>8000</v>
      </c>
      <c r="E488" s="26"/>
      <c r="F488" s="27" t="str">
        <f t="shared" ref="F488:F551" si="31">IF(C488=0,"x",E488/C488*100)</f>
        <v>x</v>
      </c>
      <c r="G488" s="27">
        <f t="shared" ref="G488:G551" si="32">IF(D488=0,"x",E488/D488*100)</f>
        <v>0</v>
      </c>
      <c r="H488" s="28">
        <f t="shared" si="27"/>
        <v>0</v>
      </c>
      <c r="J488" s="39"/>
    </row>
    <row r="489" spans="1:10" ht="12.75" customHeight="1" x14ac:dyDescent="0.25">
      <c r="A489" s="22" t="s">
        <v>408</v>
      </c>
      <c r="B489" s="17" t="s">
        <v>188</v>
      </c>
      <c r="C489" s="18">
        <v>11265779.119999999</v>
      </c>
      <c r="D489" s="18">
        <v>61903000</v>
      </c>
      <c r="E489" s="18">
        <v>16406523.92</v>
      </c>
      <c r="F489" s="19">
        <f t="shared" si="31"/>
        <v>145.63150710876002</v>
      </c>
      <c r="G489" s="19">
        <f t="shared" si="32"/>
        <v>26.503600665557403</v>
      </c>
      <c r="H489" s="20">
        <f t="shared" ref="H489:H552" si="33">+E489-C489</f>
        <v>5140744.8000000007</v>
      </c>
      <c r="J489" s="39"/>
    </row>
    <row r="490" spans="1:10" ht="12.75" customHeight="1" x14ac:dyDescent="0.25">
      <c r="A490" s="24" t="s">
        <v>226</v>
      </c>
      <c r="B490" s="25" t="s">
        <v>4</v>
      </c>
      <c r="C490" s="26">
        <v>11265779.119999999</v>
      </c>
      <c r="D490" s="26">
        <v>61903000</v>
      </c>
      <c r="E490" s="26">
        <v>16406523.92</v>
      </c>
      <c r="F490" s="27">
        <f t="shared" si="31"/>
        <v>145.63150710876002</v>
      </c>
      <c r="G490" s="27">
        <f t="shared" si="32"/>
        <v>26.503600665557403</v>
      </c>
      <c r="H490" s="28">
        <f t="shared" si="33"/>
        <v>5140744.8000000007</v>
      </c>
      <c r="J490" s="39"/>
    </row>
    <row r="491" spans="1:10" ht="12.75" customHeight="1" x14ac:dyDescent="0.25">
      <c r="A491" s="22" t="s">
        <v>409</v>
      </c>
      <c r="B491" s="17" t="s">
        <v>189</v>
      </c>
      <c r="C491" s="18">
        <v>168250.92</v>
      </c>
      <c r="D491" s="18">
        <v>1105400</v>
      </c>
      <c r="E491" s="18">
        <v>235896.53</v>
      </c>
      <c r="F491" s="19">
        <f t="shared" si="31"/>
        <v>140.20519471750882</v>
      </c>
      <c r="G491" s="19">
        <f t="shared" si="32"/>
        <v>21.340377239008504</v>
      </c>
      <c r="H491" s="20">
        <f t="shared" si="33"/>
        <v>67645.609999999986</v>
      </c>
      <c r="J491" s="39"/>
    </row>
    <row r="492" spans="1:10" ht="12.75" customHeight="1" x14ac:dyDescent="0.25">
      <c r="A492" s="24" t="s">
        <v>226</v>
      </c>
      <c r="B492" s="25" t="s">
        <v>4</v>
      </c>
      <c r="C492" s="26">
        <v>168250.92</v>
      </c>
      <c r="D492" s="26">
        <v>1105400</v>
      </c>
      <c r="E492" s="26">
        <v>235896.53</v>
      </c>
      <c r="F492" s="27">
        <f t="shared" si="31"/>
        <v>140.20519471750882</v>
      </c>
      <c r="G492" s="27">
        <f t="shared" si="32"/>
        <v>21.340377239008504</v>
      </c>
      <c r="H492" s="28">
        <f t="shared" si="33"/>
        <v>67645.609999999986</v>
      </c>
      <c r="J492" s="39"/>
    </row>
    <row r="493" spans="1:10" ht="12.75" customHeight="1" x14ac:dyDescent="0.25">
      <c r="A493" s="22" t="s">
        <v>410</v>
      </c>
      <c r="B493" s="17" t="s">
        <v>190</v>
      </c>
      <c r="C493" s="18">
        <v>332988.82</v>
      </c>
      <c r="D493" s="18">
        <v>1987000</v>
      </c>
      <c r="E493" s="18">
        <v>361177.41</v>
      </c>
      <c r="F493" s="19">
        <f t="shared" si="31"/>
        <v>108.46532625329581</v>
      </c>
      <c r="G493" s="19">
        <f t="shared" si="32"/>
        <v>18.177021137393055</v>
      </c>
      <c r="H493" s="20">
        <f t="shared" si="33"/>
        <v>28188.589999999967</v>
      </c>
      <c r="J493" s="39"/>
    </row>
    <row r="494" spans="1:10" ht="12.75" customHeight="1" x14ac:dyDescent="0.25">
      <c r="A494" s="24" t="s">
        <v>226</v>
      </c>
      <c r="B494" s="25" t="s">
        <v>4</v>
      </c>
      <c r="C494" s="26">
        <v>332988.82</v>
      </c>
      <c r="D494" s="26">
        <v>1987000</v>
      </c>
      <c r="E494" s="26">
        <v>361177.41</v>
      </c>
      <c r="F494" s="27">
        <f t="shared" si="31"/>
        <v>108.46532625329581</v>
      </c>
      <c r="G494" s="27">
        <f t="shared" si="32"/>
        <v>18.177021137393055</v>
      </c>
      <c r="H494" s="28">
        <f t="shared" si="33"/>
        <v>28188.589999999967</v>
      </c>
      <c r="J494" s="39"/>
    </row>
    <row r="495" spans="1:10" ht="12.75" customHeight="1" x14ac:dyDescent="0.25">
      <c r="A495" s="22" t="s">
        <v>411</v>
      </c>
      <c r="B495" s="17" t="s">
        <v>191</v>
      </c>
      <c r="C495" s="18">
        <v>4641913.21</v>
      </c>
      <c r="D495" s="18">
        <v>19392800</v>
      </c>
      <c r="E495" s="18">
        <v>4642861.9000000004</v>
      </c>
      <c r="F495" s="19">
        <f t="shared" si="31"/>
        <v>100.02043747819232</v>
      </c>
      <c r="G495" s="19">
        <f t="shared" si="32"/>
        <v>23.941163215213894</v>
      </c>
      <c r="H495" s="20">
        <f t="shared" si="33"/>
        <v>948.69000000040978</v>
      </c>
      <c r="J495" s="39"/>
    </row>
    <row r="496" spans="1:10" ht="12.75" customHeight="1" x14ac:dyDescent="0.25">
      <c r="A496" s="24" t="s">
        <v>226</v>
      </c>
      <c r="B496" s="25" t="s">
        <v>4</v>
      </c>
      <c r="C496" s="26">
        <v>4641913.21</v>
      </c>
      <c r="D496" s="26">
        <v>19392800</v>
      </c>
      <c r="E496" s="26">
        <v>4642861.9000000004</v>
      </c>
      <c r="F496" s="27">
        <f t="shared" si="31"/>
        <v>100.02043747819232</v>
      </c>
      <c r="G496" s="27">
        <f t="shared" si="32"/>
        <v>23.941163215213894</v>
      </c>
      <c r="H496" s="28">
        <f t="shared" si="33"/>
        <v>948.69000000040978</v>
      </c>
      <c r="J496" s="39"/>
    </row>
    <row r="497" spans="1:10" ht="12.75" customHeight="1" x14ac:dyDescent="0.25">
      <c r="A497" s="22" t="s">
        <v>412</v>
      </c>
      <c r="B497" s="17" t="s">
        <v>192</v>
      </c>
      <c r="C497" s="18">
        <v>61762874</v>
      </c>
      <c r="D497" s="18">
        <v>254713100</v>
      </c>
      <c r="E497" s="18">
        <v>63505633.079999998</v>
      </c>
      <c r="F497" s="19">
        <f t="shared" si="31"/>
        <v>102.82169362779329</v>
      </c>
      <c r="G497" s="19">
        <f t="shared" si="32"/>
        <v>24.932221028286332</v>
      </c>
      <c r="H497" s="20">
        <f t="shared" si="33"/>
        <v>1742759.0799999982</v>
      </c>
      <c r="J497" s="39"/>
    </row>
    <row r="498" spans="1:10" ht="12.75" customHeight="1" x14ac:dyDescent="0.25">
      <c r="A498" s="24" t="s">
        <v>226</v>
      </c>
      <c r="B498" s="25" t="s">
        <v>4</v>
      </c>
      <c r="C498" s="26">
        <v>61749466.859999999</v>
      </c>
      <c r="D498" s="26">
        <v>254524400</v>
      </c>
      <c r="E498" s="26">
        <v>63493700.350000001</v>
      </c>
      <c r="F498" s="27">
        <f t="shared" si="31"/>
        <v>102.82469400740671</v>
      </c>
      <c r="G498" s="27">
        <f t="shared" si="32"/>
        <v>24.946017100914492</v>
      </c>
      <c r="H498" s="28">
        <f t="shared" si="33"/>
        <v>1744233.4900000021</v>
      </c>
      <c r="J498" s="39"/>
    </row>
    <row r="499" spans="1:10" ht="12.75" customHeight="1" x14ac:dyDescent="0.25">
      <c r="A499" s="24" t="s">
        <v>227</v>
      </c>
      <c r="B499" s="25" t="s">
        <v>5</v>
      </c>
      <c r="C499" s="26">
        <v>13407.14</v>
      </c>
      <c r="D499" s="26">
        <v>188700</v>
      </c>
      <c r="E499" s="26">
        <v>11932.73</v>
      </c>
      <c r="F499" s="27">
        <f t="shared" si="31"/>
        <v>89.002800000596693</v>
      </c>
      <c r="G499" s="27">
        <f t="shared" si="32"/>
        <v>6.3236512983571807</v>
      </c>
      <c r="H499" s="28">
        <f t="shared" si="33"/>
        <v>-1474.4099999999999</v>
      </c>
      <c r="J499" s="39"/>
    </row>
    <row r="500" spans="1:10" ht="12.75" customHeight="1" x14ac:dyDescent="0.25">
      <c r="A500" s="22" t="s">
        <v>413</v>
      </c>
      <c r="B500" s="17" t="s">
        <v>193</v>
      </c>
      <c r="C500" s="18">
        <v>20141411.010000002</v>
      </c>
      <c r="D500" s="18">
        <v>84576300</v>
      </c>
      <c r="E500" s="18">
        <v>20205602.68</v>
      </c>
      <c r="F500" s="19">
        <f t="shared" si="31"/>
        <v>100.31870493069293</v>
      </c>
      <c r="G500" s="19">
        <f t="shared" si="32"/>
        <v>23.890383807284074</v>
      </c>
      <c r="H500" s="20">
        <f t="shared" si="33"/>
        <v>64191.669999998063</v>
      </c>
      <c r="J500" s="39"/>
    </row>
    <row r="501" spans="1:10" ht="12.75" customHeight="1" x14ac:dyDescent="0.25">
      <c r="A501" s="24" t="s">
        <v>226</v>
      </c>
      <c r="B501" s="25" t="s">
        <v>4</v>
      </c>
      <c r="C501" s="26">
        <v>20141411.010000002</v>
      </c>
      <c r="D501" s="26">
        <v>84509300</v>
      </c>
      <c r="E501" s="26">
        <v>20184748.079999998</v>
      </c>
      <c r="F501" s="27">
        <f t="shared" si="31"/>
        <v>100.21516402191723</v>
      </c>
      <c r="G501" s="27">
        <f t="shared" si="32"/>
        <v>23.884647109844714</v>
      </c>
      <c r="H501" s="28">
        <f t="shared" si="33"/>
        <v>43337.069999996573</v>
      </c>
      <c r="J501" s="39"/>
    </row>
    <row r="502" spans="1:10" ht="12.75" customHeight="1" x14ac:dyDescent="0.25">
      <c r="A502" s="24" t="s">
        <v>227</v>
      </c>
      <c r="B502" s="25" t="s">
        <v>5</v>
      </c>
      <c r="C502" s="26"/>
      <c r="D502" s="26">
        <v>67000</v>
      </c>
      <c r="E502" s="26">
        <v>20854.599999999999</v>
      </c>
      <c r="F502" s="27" t="str">
        <f t="shared" si="31"/>
        <v>x</v>
      </c>
      <c r="G502" s="27">
        <f t="shared" si="32"/>
        <v>31.126268656716416</v>
      </c>
      <c r="H502" s="28">
        <f t="shared" si="33"/>
        <v>20854.599999999999</v>
      </c>
      <c r="J502" s="39"/>
    </row>
    <row r="503" spans="1:10" ht="12.75" customHeight="1" x14ac:dyDescent="0.25">
      <c r="A503" s="22" t="s">
        <v>414</v>
      </c>
      <c r="B503" s="17" t="s">
        <v>194</v>
      </c>
      <c r="C503" s="18">
        <v>22166589.530000001</v>
      </c>
      <c r="D503" s="18">
        <v>98212000</v>
      </c>
      <c r="E503" s="18">
        <v>23559760</v>
      </c>
      <c r="F503" s="19">
        <f t="shared" si="31"/>
        <v>106.28500143476964</v>
      </c>
      <c r="G503" s="19">
        <f t="shared" si="32"/>
        <v>23.988677554677636</v>
      </c>
      <c r="H503" s="20">
        <f t="shared" si="33"/>
        <v>1393170.4699999988</v>
      </c>
      <c r="J503" s="39"/>
    </row>
    <row r="504" spans="1:10" ht="12.75" customHeight="1" x14ac:dyDescent="0.25">
      <c r="A504" s="24" t="s">
        <v>226</v>
      </c>
      <c r="B504" s="25" t="s">
        <v>4</v>
      </c>
      <c r="C504" s="26">
        <v>22166589.530000001</v>
      </c>
      <c r="D504" s="26">
        <v>98204000</v>
      </c>
      <c r="E504" s="26">
        <v>23559760</v>
      </c>
      <c r="F504" s="27">
        <f t="shared" si="31"/>
        <v>106.28500143476964</v>
      </c>
      <c r="G504" s="27">
        <f t="shared" si="32"/>
        <v>23.990631746161053</v>
      </c>
      <c r="H504" s="28">
        <f t="shared" si="33"/>
        <v>1393170.4699999988</v>
      </c>
      <c r="J504" s="39"/>
    </row>
    <row r="505" spans="1:10" ht="12.75" customHeight="1" x14ac:dyDescent="0.25">
      <c r="A505" s="24" t="s">
        <v>227</v>
      </c>
      <c r="B505" s="25" t="s">
        <v>5</v>
      </c>
      <c r="C505" s="26"/>
      <c r="D505" s="26">
        <v>8000</v>
      </c>
      <c r="E505" s="26"/>
      <c r="F505" s="27" t="str">
        <f t="shared" si="31"/>
        <v>x</v>
      </c>
      <c r="G505" s="27">
        <f t="shared" si="32"/>
        <v>0</v>
      </c>
      <c r="H505" s="28">
        <f t="shared" si="33"/>
        <v>0</v>
      </c>
      <c r="J505" s="39"/>
    </row>
    <row r="506" spans="1:10" ht="12.75" customHeight="1" x14ac:dyDescent="0.25">
      <c r="A506" s="22" t="s">
        <v>415</v>
      </c>
      <c r="B506" s="17" t="s">
        <v>195</v>
      </c>
      <c r="C506" s="18">
        <v>153197277.72</v>
      </c>
      <c r="D506" s="18">
        <v>632973000</v>
      </c>
      <c r="E506" s="18">
        <v>155826771.96000001</v>
      </c>
      <c r="F506" s="19">
        <f t="shared" si="31"/>
        <v>101.71641055189373</v>
      </c>
      <c r="G506" s="19">
        <f t="shared" si="32"/>
        <v>24.618233630818377</v>
      </c>
      <c r="H506" s="20">
        <f t="shared" si="33"/>
        <v>2629494.2400000095</v>
      </c>
      <c r="J506" s="39"/>
    </row>
    <row r="507" spans="1:10" ht="12.75" customHeight="1" x14ac:dyDescent="0.25">
      <c r="A507" s="24" t="s">
        <v>226</v>
      </c>
      <c r="B507" s="25" t="s">
        <v>4</v>
      </c>
      <c r="C507" s="26">
        <v>153181324.06999999</v>
      </c>
      <c r="D507" s="26">
        <v>632528500</v>
      </c>
      <c r="E507" s="26">
        <v>155787228.37</v>
      </c>
      <c r="F507" s="27">
        <f t="shared" si="31"/>
        <v>101.70118930347488</v>
      </c>
      <c r="G507" s="27">
        <f t="shared" si="32"/>
        <v>24.629282059227371</v>
      </c>
      <c r="H507" s="28">
        <f t="shared" si="33"/>
        <v>2605904.3000000119</v>
      </c>
      <c r="J507" s="39"/>
    </row>
    <row r="508" spans="1:10" ht="12.75" customHeight="1" x14ac:dyDescent="0.25">
      <c r="A508" s="24" t="s">
        <v>227</v>
      </c>
      <c r="B508" s="25" t="s">
        <v>5</v>
      </c>
      <c r="C508" s="26">
        <v>15953.65</v>
      </c>
      <c r="D508" s="26">
        <v>444500</v>
      </c>
      <c r="E508" s="26">
        <v>39543.589999999997</v>
      </c>
      <c r="F508" s="27">
        <f t="shared" si="31"/>
        <v>247.86547279149283</v>
      </c>
      <c r="G508" s="27">
        <f t="shared" si="32"/>
        <v>8.8961957255343069</v>
      </c>
      <c r="H508" s="28">
        <f t="shared" si="33"/>
        <v>23589.939999999995</v>
      </c>
      <c r="J508" s="39"/>
    </row>
    <row r="509" spans="1:10" ht="12.75" customHeight="1" x14ac:dyDescent="0.25">
      <c r="A509" s="22" t="s">
        <v>416</v>
      </c>
      <c r="B509" s="17" t="s">
        <v>196</v>
      </c>
      <c r="C509" s="18">
        <v>41013873.140000001</v>
      </c>
      <c r="D509" s="18">
        <v>176717000</v>
      </c>
      <c r="E509" s="18">
        <v>42537783.729999997</v>
      </c>
      <c r="F509" s="19">
        <f t="shared" si="31"/>
        <v>103.71559785343403</v>
      </c>
      <c r="G509" s="19">
        <f t="shared" si="32"/>
        <v>24.071132788582876</v>
      </c>
      <c r="H509" s="20">
        <f t="shared" si="33"/>
        <v>1523910.5899999961</v>
      </c>
      <c r="J509" s="39"/>
    </row>
    <row r="510" spans="1:10" ht="12.75" customHeight="1" x14ac:dyDescent="0.25">
      <c r="A510" s="24" t="s">
        <v>226</v>
      </c>
      <c r="B510" s="25" t="s">
        <v>4</v>
      </c>
      <c r="C510" s="26">
        <v>41012727.640000001</v>
      </c>
      <c r="D510" s="26">
        <v>176692500</v>
      </c>
      <c r="E510" s="26">
        <v>42535684.729999997</v>
      </c>
      <c r="F510" s="27">
        <f t="shared" si="31"/>
        <v>103.71337674335672</v>
      </c>
      <c r="G510" s="27">
        <f t="shared" si="32"/>
        <v>24.07328252755493</v>
      </c>
      <c r="H510" s="28">
        <f t="shared" si="33"/>
        <v>1522957.0899999961</v>
      </c>
      <c r="J510" s="39"/>
    </row>
    <row r="511" spans="1:10" ht="12.75" customHeight="1" x14ac:dyDescent="0.25">
      <c r="A511" s="24" t="s">
        <v>227</v>
      </c>
      <c r="B511" s="25" t="s">
        <v>5</v>
      </c>
      <c r="C511" s="26">
        <v>1145.5</v>
      </c>
      <c r="D511" s="26">
        <v>24500</v>
      </c>
      <c r="E511" s="26">
        <v>2099</v>
      </c>
      <c r="F511" s="27">
        <f t="shared" si="31"/>
        <v>183.23876036665212</v>
      </c>
      <c r="G511" s="27">
        <f t="shared" si="32"/>
        <v>8.5673469387755112</v>
      </c>
      <c r="H511" s="28">
        <f t="shared" si="33"/>
        <v>953.5</v>
      </c>
      <c r="J511" s="39"/>
    </row>
    <row r="512" spans="1:10" ht="12.75" customHeight="1" x14ac:dyDescent="0.25">
      <c r="A512" s="22" t="s">
        <v>417</v>
      </c>
      <c r="B512" s="17" t="s">
        <v>197</v>
      </c>
      <c r="C512" s="18">
        <v>43152430.5</v>
      </c>
      <c r="D512" s="18">
        <v>176759350</v>
      </c>
      <c r="E512" s="18">
        <v>43840785.030000001</v>
      </c>
      <c r="F512" s="19">
        <f t="shared" si="31"/>
        <v>101.59516977844389</v>
      </c>
      <c r="G512" s="19">
        <f t="shared" si="32"/>
        <v>24.802526729137668</v>
      </c>
      <c r="H512" s="20">
        <f t="shared" si="33"/>
        <v>688354.53000000119</v>
      </c>
      <c r="J512" s="39"/>
    </row>
    <row r="513" spans="1:10" ht="12.75" customHeight="1" x14ac:dyDescent="0.25">
      <c r="A513" s="24" t="s">
        <v>226</v>
      </c>
      <c r="B513" s="25" t="s">
        <v>4</v>
      </c>
      <c r="C513" s="26">
        <v>43151434.5</v>
      </c>
      <c r="D513" s="26">
        <v>176742850</v>
      </c>
      <c r="E513" s="26">
        <v>43839297.030000001</v>
      </c>
      <c r="F513" s="27">
        <f t="shared" si="31"/>
        <v>101.59406642669086</v>
      </c>
      <c r="G513" s="27">
        <f t="shared" si="32"/>
        <v>24.804000291949578</v>
      </c>
      <c r="H513" s="28">
        <f t="shared" si="33"/>
        <v>687862.53000000119</v>
      </c>
      <c r="J513" s="39"/>
    </row>
    <row r="514" spans="1:10" ht="12.75" customHeight="1" x14ac:dyDescent="0.25">
      <c r="A514" s="24" t="s">
        <v>227</v>
      </c>
      <c r="B514" s="25" t="s">
        <v>5</v>
      </c>
      <c r="C514" s="26">
        <v>996</v>
      </c>
      <c r="D514" s="26">
        <v>16500</v>
      </c>
      <c r="E514" s="26">
        <v>1488</v>
      </c>
      <c r="F514" s="27">
        <f t="shared" si="31"/>
        <v>149.39759036144576</v>
      </c>
      <c r="G514" s="27">
        <f t="shared" si="32"/>
        <v>9.0181818181818176</v>
      </c>
      <c r="H514" s="28">
        <f t="shared" si="33"/>
        <v>492</v>
      </c>
      <c r="J514" s="39"/>
    </row>
    <row r="515" spans="1:10" ht="12.75" customHeight="1" x14ac:dyDescent="0.25">
      <c r="A515" s="22" t="s">
        <v>418</v>
      </c>
      <c r="B515" s="17" t="s">
        <v>198</v>
      </c>
      <c r="C515" s="18">
        <v>5935327.1699999999</v>
      </c>
      <c r="D515" s="18">
        <v>25375800</v>
      </c>
      <c r="E515" s="18">
        <v>5989371.0499999998</v>
      </c>
      <c r="F515" s="19">
        <f t="shared" si="31"/>
        <v>100.91054593036021</v>
      </c>
      <c r="G515" s="19">
        <f t="shared" si="32"/>
        <v>23.602688585187462</v>
      </c>
      <c r="H515" s="20">
        <f t="shared" si="33"/>
        <v>54043.879999999888</v>
      </c>
      <c r="J515" s="39"/>
    </row>
    <row r="516" spans="1:10" ht="12.75" customHeight="1" x14ac:dyDescent="0.25">
      <c r="A516" s="24" t="s">
        <v>226</v>
      </c>
      <c r="B516" s="25" t="s">
        <v>4</v>
      </c>
      <c r="C516" s="26">
        <v>5935327.1699999999</v>
      </c>
      <c r="D516" s="26">
        <v>25375800</v>
      </c>
      <c r="E516" s="26">
        <v>5989371.0499999998</v>
      </c>
      <c r="F516" s="27">
        <f t="shared" si="31"/>
        <v>100.91054593036021</v>
      </c>
      <c r="G516" s="27">
        <f t="shared" si="32"/>
        <v>23.602688585187462</v>
      </c>
      <c r="H516" s="28">
        <f t="shared" si="33"/>
        <v>54043.879999999888</v>
      </c>
      <c r="J516" s="39"/>
    </row>
    <row r="517" spans="1:10" ht="12.75" customHeight="1" x14ac:dyDescent="0.25">
      <c r="A517" s="16" t="s">
        <v>419</v>
      </c>
      <c r="B517" s="17" t="s">
        <v>199</v>
      </c>
      <c r="C517" s="30">
        <v>2622715.4300000002</v>
      </c>
      <c r="D517" s="30">
        <v>12088936</v>
      </c>
      <c r="E517" s="30">
        <v>2852554.78</v>
      </c>
      <c r="F517" s="19">
        <f t="shared" si="31"/>
        <v>108.76341166757841</v>
      </c>
      <c r="G517" s="19">
        <f t="shared" si="32"/>
        <v>23.596408980906176</v>
      </c>
      <c r="H517" s="31">
        <f t="shared" si="33"/>
        <v>229839.34999999963</v>
      </c>
      <c r="J517" s="39"/>
    </row>
    <row r="518" spans="1:10" ht="12.75" customHeight="1" x14ac:dyDescent="0.25">
      <c r="A518" s="22" t="s">
        <v>420</v>
      </c>
      <c r="B518" s="17" t="s">
        <v>200</v>
      </c>
      <c r="C518" s="18">
        <v>2622715.4300000002</v>
      </c>
      <c r="D518" s="18">
        <v>12088936</v>
      </c>
      <c r="E518" s="18">
        <v>2852554.78</v>
      </c>
      <c r="F518" s="19">
        <f t="shared" si="31"/>
        <v>108.76341166757841</v>
      </c>
      <c r="G518" s="19">
        <f t="shared" si="32"/>
        <v>23.596408980906176</v>
      </c>
      <c r="H518" s="20">
        <f t="shared" si="33"/>
        <v>229839.34999999963</v>
      </c>
      <c r="J518" s="39"/>
    </row>
    <row r="519" spans="1:10" ht="12.75" customHeight="1" x14ac:dyDescent="0.25">
      <c r="A519" s="24" t="s">
        <v>226</v>
      </c>
      <c r="B519" s="25" t="s">
        <v>4</v>
      </c>
      <c r="C519" s="26">
        <v>2622715.4300000002</v>
      </c>
      <c r="D519" s="26">
        <v>12033636</v>
      </c>
      <c r="E519" s="26">
        <v>2852554.78</v>
      </c>
      <c r="F519" s="27">
        <f t="shared" si="31"/>
        <v>108.76341166757841</v>
      </c>
      <c r="G519" s="27">
        <f t="shared" si="32"/>
        <v>23.704845152371234</v>
      </c>
      <c r="H519" s="28">
        <f t="shared" si="33"/>
        <v>229839.34999999963</v>
      </c>
      <c r="J519" s="39"/>
    </row>
    <row r="520" spans="1:10" ht="12.75" customHeight="1" x14ac:dyDescent="0.25">
      <c r="A520" s="24" t="s">
        <v>227</v>
      </c>
      <c r="B520" s="25" t="s">
        <v>5</v>
      </c>
      <c r="C520" s="26"/>
      <c r="D520" s="26">
        <v>55300</v>
      </c>
      <c r="E520" s="26"/>
      <c r="F520" s="27" t="str">
        <f t="shared" si="31"/>
        <v>x</v>
      </c>
      <c r="G520" s="27">
        <f t="shared" si="32"/>
        <v>0</v>
      </c>
      <c r="H520" s="28">
        <f t="shared" si="33"/>
        <v>0</v>
      </c>
      <c r="J520" s="39"/>
    </row>
    <row r="521" spans="1:10" ht="12.75" customHeight="1" x14ac:dyDescent="0.25">
      <c r="A521" s="16" t="s">
        <v>421</v>
      </c>
      <c r="B521" s="17" t="s">
        <v>201</v>
      </c>
      <c r="C521" s="30">
        <v>1177575.3400000001</v>
      </c>
      <c r="D521" s="30">
        <v>5502349</v>
      </c>
      <c r="E521" s="30">
        <v>1162629.47</v>
      </c>
      <c r="F521" s="19">
        <f t="shared" si="31"/>
        <v>98.730792884980062</v>
      </c>
      <c r="G521" s="19">
        <f t="shared" si="32"/>
        <v>21.129693336427767</v>
      </c>
      <c r="H521" s="31">
        <f t="shared" si="33"/>
        <v>-14945.870000000112</v>
      </c>
      <c r="J521" s="39"/>
    </row>
    <row r="522" spans="1:10" ht="12.75" customHeight="1" x14ac:dyDescent="0.25">
      <c r="A522" s="22" t="s">
        <v>422</v>
      </c>
      <c r="B522" s="17" t="s">
        <v>202</v>
      </c>
      <c r="C522" s="18">
        <v>1177575.3400000001</v>
      </c>
      <c r="D522" s="18">
        <v>5502349</v>
      </c>
      <c r="E522" s="18">
        <v>1162629.47</v>
      </c>
      <c r="F522" s="19">
        <f t="shared" si="31"/>
        <v>98.730792884980062</v>
      </c>
      <c r="G522" s="19">
        <f t="shared" si="32"/>
        <v>21.129693336427767</v>
      </c>
      <c r="H522" s="20">
        <f t="shared" si="33"/>
        <v>-14945.870000000112</v>
      </c>
      <c r="J522" s="39"/>
    </row>
    <row r="523" spans="1:10" ht="12.75" customHeight="1" x14ac:dyDescent="0.25">
      <c r="A523" s="24" t="s">
        <v>226</v>
      </c>
      <c r="B523" s="25" t="s">
        <v>4</v>
      </c>
      <c r="C523" s="26">
        <v>1177575.3400000001</v>
      </c>
      <c r="D523" s="26">
        <v>5421949</v>
      </c>
      <c r="E523" s="26">
        <v>1132991.1399999999</v>
      </c>
      <c r="F523" s="27">
        <f t="shared" si="31"/>
        <v>96.213898297156916</v>
      </c>
      <c r="G523" s="27">
        <f t="shared" si="32"/>
        <v>20.896381356593356</v>
      </c>
      <c r="H523" s="28">
        <f t="shared" si="33"/>
        <v>-44584.200000000186</v>
      </c>
      <c r="J523" s="39"/>
    </row>
    <row r="524" spans="1:10" ht="12.75" customHeight="1" x14ac:dyDescent="0.25">
      <c r="A524" s="24" t="s">
        <v>227</v>
      </c>
      <c r="B524" s="25" t="s">
        <v>5</v>
      </c>
      <c r="C524" s="26"/>
      <c r="D524" s="26">
        <v>80400</v>
      </c>
      <c r="E524" s="26">
        <v>29638.33</v>
      </c>
      <c r="F524" s="27" t="str">
        <f t="shared" si="31"/>
        <v>x</v>
      </c>
      <c r="G524" s="27">
        <f t="shared" si="32"/>
        <v>36.863594527363183</v>
      </c>
      <c r="H524" s="28">
        <f t="shared" si="33"/>
        <v>29638.33</v>
      </c>
      <c r="J524" s="39"/>
    </row>
    <row r="525" spans="1:10" ht="12.75" customHeight="1" x14ac:dyDescent="0.25">
      <c r="A525" s="16" t="s">
        <v>423</v>
      </c>
      <c r="B525" s="17" t="s">
        <v>203</v>
      </c>
      <c r="C525" s="30">
        <v>841976.92</v>
      </c>
      <c r="D525" s="30">
        <v>3129367</v>
      </c>
      <c r="E525" s="30">
        <v>745412.34</v>
      </c>
      <c r="F525" s="19">
        <f t="shared" si="31"/>
        <v>88.531208195112981</v>
      </c>
      <c r="G525" s="19">
        <f t="shared" si="32"/>
        <v>23.819907987781551</v>
      </c>
      <c r="H525" s="31">
        <f t="shared" si="33"/>
        <v>-96564.580000000075</v>
      </c>
      <c r="J525" s="39"/>
    </row>
    <row r="526" spans="1:10" ht="12.75" customHeight="1" x14ac:dyDescent="0.25">
      <c r="A526" s="22" t="s">
        <v>424</v>
      </c>
      <c r="B526" s="17" t="s">
        <v>204</v>
      </c>
      <c r="C526" s="18">
        <v>841976.92</v>
      </c>
      <c r="D526" s="18">
        <v>3129367</v>
      </c>
      <c r="E526" s="18">
        <v>745412.34</v>
      </c>
      <c r="F526" s="19">
        <f t="shared" si="31"/>
        <v>88.531208195112981</v>
      </c>
      <c r="G526" s="19">
        <f t="shared" si="32"/>
        <v>23.819907987781551</v>
      </c>
      <c r="H526" s="20">
        <f t="shared" si="33"/>
        <v>-96564.580000000075</v>
      </c>
      <c r="J526" s="39"/>
    </row>
    <row r="527" spans="1:10" ht="12.75" customHeight="1" x14ac:dyDescent="0.25">
      <c r="A527" s="24" t="s">
        <v>226</v>
      </c>
      <c r="B527" s="25" t="s">
        <v>4</v>
      </c>
      <c r="C527" s="26">
        <v>837565.97</v>
      </c>
      <c r="D527" s="26">
        <v>3061367</v>
      </c>
      <c r="E527" s="26">
        <v>741363.59</v>
      </c>
      <c r="F527" s="27">
        <f t="shared" si="31"/>
        <v>88.514053406443921</v>
      </c>
      <c r="G527" s="27">
        <f t="shared" si="32"/>
        <v>24.216749902902855</v>
      </c>
      <c r="H527" s="28">
        <f t="shared" si="33"/>
        <v>-96202.38</v>
      </c>
      <c r="J527" s="39"/>
    </row>
    <row r="528" spans="1:10" ht="12.75" customHeight="1" x14ac:dyDescent="0.25">
      <c r="A528" s="24" t="s">
        <v>227</v>
      </c>
      <c r="B528" s="25" t="s">
        <v>5</v>
      </c>
      <c r="C528" s="26">
        <v>4410.95</v>
      </c>
      <c r="D528" s="26">
        <v>68000</v>
      </c>
      <c r="E528" s="26">
        <v>4048.75</v>
      </c>
      <c r="F528" s="27">
        <f t="shared" si="31"/>
        <v>91.78861696459947</v>
      </c>
      <c r="G528" s="27">
        <f t="shared" si="32"/>
        <v>5.9540441176470589</v>
      </c>
      <c r="H528" s="28">
        <f t="shared" si="33"/>
        <v>-362.19999999999982</v>
      </c>
      <c r="J528" s="39"/>
    </row>
    <row r="529" spans="1:10" ht="12.75" customHeight="1" x14ac:dyDescent="0.25">
      <c r="A529" s="16" t="s">
        <v>425</v>
      </c>
      <c r="B529" s="17" t="s">
        <v>205</v>
      </c>
      <c r="C529" s="30">
        <v>793955.3</v>
      </c>
      <c r="D529" s="30">
        <v>4026182</v>
      </c>
      <c r="E529" s="30">
        <v>737370.15</v>
      </c>
      <c r="F529" s="19">
        <f t="shared" si="31"/>
        <v>92.87300557096853</v>
      </c>
      <c r="G529" s="19">
        <f t="shared" si="32"/>
        <v>18.314376995376762</v>
      </c>
      <c r="H529" s="31">
        <f t="shared" si="33"/>
        <v>-56585.150000000023</v>
      </c>
      <c r="J529" s="39"/>
    </row>
    <row r="530" spans="1:10" ht="12.75" customHeight="1" x14ac:dyDescent="0.25">
      <c r="A530" s="22" t="s">
        <v>426</v>
      </c>
      <c r="B530" s="17" t="s">
        <v>206</v>
      </c>
      <c r="C530" s="18">
        <v>793955.3</v>
      </c>
      <c r="D530" s="18">
        <v>4026182</v>
      </c>
      <c r="E530" s="18">
        <v>737370.15</v>
      </c>
      <c r="F530" s="19">
        <f t="shared" si="31"/>
        <v>92.87300557096853</v>
      </c>
      <c r="G530" s="19">
        <f t="shared" si="32"/>
        <v>18.314376995376762</v>
      </c>
      <c r="H530" s="20">
        <f t="shared" si="33"/>
        <v>-56585.150000000023</v>
      </c>
      <c r="J530" s="39"/>
    </row>
    <row r="531" spans="1:10" ht="12.75" customHeight="1" x14ac:dyDescent="0.25">
      <c r="A531" s="24" t="s">
        <v>226</v>
      </c>
      <c r="B531" s="25" t="s">
        <v>4</v>
      </c>
      <c r="C531" s="26">
        <v>793955.3</v>
      </c>
      <c r="D531" s="26">
        <v>3973182</v>
      </c>
      <c r="E531" s="26">
        <v>737370.15</v>
      </c>
      <c r="F531" s="27">
        <f t="shared" si="31"/>
        <v>92.87300557096853</v>
      </c>
      <c r="G531" s="27">
        <f t="shared" si="32"/>
        <v>18.5586804228953</v>
      </c>
      <c r="H531" s="28">
        <f t="shared" si="33"/>
        <v>-56585.150000000023</v>
      </c>
      <c r="J531" s="39"/>
    </row>
    <row r="532" spans="1:10" ht="12.75" customHeight="1" x14ac:dyDescent="0.25">
      <c r="A532" s="24" t="s">
        <v>227</v>
      </c>
      <c r="B532" s="25" t="s">
        <v>5</v>
      </c>
      <c r="C532" s="26"/>
      <c r="D532" s="26">
        <v>53000</v>
      </c>
      <c r="E532" s="26"/>
      <c r="F532" s="27" t="str">
        <f t="shared" si="31"/>
        <v>x</v>
      </c>
      <c r="G532" s="27">
        <f t="shared" si="32"/>
        <v>0</v>
      </c>
      <c r="H532" s="28">
        <f t="shared" si="33"/>
        <v>0</v>
      </c>
      <c r="J532" s="39"/>
    </row>
    <row r="533" spans="1:10" ht="12.75" customHeight="1" x14ac:dyDescent="0.25">
      <c r="A533" s="16" t="s">
        <v>427</v>
      </c>
      <c r="B533" s="17" t="s">
        <v>207</v>
      </c>
      <c r="C533" s="30">
        <v>19057469.32</v>
      </c>
      <c r="D533" s="30">
        <v>108696102</v>
      </c>
      <c r="E533" s="30">
        <v>22324332.109999999</v>
      </c>
      <c r="F533" s="19">
        <f t="shared" si="31"/>
        <v>117.1421647604153</v>
      </c>
      <c r="G533" s="19">
        <f t="shared" si="32"/>
        <v>20.53830054549702</v>
      </c>
      <c r="H533" s="31">
        <f t="shared" si="33"/>
        <v>3266862.7899999991</v>
      </c>
      <c r="J533" s="39"/>
    </row>
    <row r="534" spans="1:10" ht="12.75" customHeight="1" x14ac:dyDescent="0.25">
      <c r="A534" s="22" t="s">
        <v>428</v>
      </c>
      <c r="B534" s="17" t="s">
        <v>208</v>
      </c>
      <c r="C534" s="18">
        <v>19057469.32</v>
      </c>
      <c r="D534" s="18">
        <v>108696102</v>
      </c>
      <c r="E534" s="18">
        <v>22324332.109999999</v>
      </c>
      <c r="F534" s="19">
        <f t="shared" si="31"/>
        <v>117.1421647604153</v>
      </c>
      <c r="G534" s="19">
        <f t="shared" si="32"/>
        <v>20.53830054549702</v>
      </c>
      <c r="H534" s="20">
        <f t="shared" si="33"/>
        <v>3266862.7899999991</v>
      </c>
      <c r="J534" s="39"/>
    </row>
    <row r="535" spans="1:10" ht="12.75" customHeight="1" x14ac:dyDescent="0.25">
      <c r="A535" s="24" t="s">
        <v>226</v>
      </c>
      <c r="B535" s="25" t="s">
        <v>4</v>
      </c>
      <c r="C535" s="26">
        <v>19028304.32</v>
      </c>
      <c r="D535" s="26">
        <v>99548849</v>
      </c>
      <c r="E535" s="26">
        <v>22200778.16</v>
      </c>
      <c r="F535" s="27">
        <f t="shared" si="31"/>
        <v>116.67239385416765</v>
      </c>
      <c r="G535" s="27">
        <f t="shared" si="32"/>
        <v>22.301391109002175</v>
      </c>
      <c r="H535" s="28">
        <f t="shared" si="33"/>
        <v>3172473.84</v>
      </c>
      <c r="J535" s="39"/>
    </row>
    <row r="536" spans="1:10" ht="12.75" customHeight="1" x14ac:dyDescent="0.25">
      <c r="A536" s="24" t="s">
        <v>227</v>
      </c>
      <c r="B536" s="25" t="s">
        <v>5</v>
      </c>
      <c r="C536" s="26">
        <v>29165</v>
      </c>
      <c r="D536" s="26">
        <v>9147253</v>
      </c>
      <c r="E536" s="26">
        <v>123553.95</v>
      </c>
      <c r="F536" s="27">
        <f t="shared" si="31"/>
        <v>423.63775072861307</v>
      </c>
      <c r="G536" s="27">
        <f t="shared" si="32"/>
        <v>1.3507219052539599</v>
      </c>
      <c r="H536" s="28">
        <f t="shared" si="33"/>
        <v>94388.95</v>
      </c>
      <c r="J536" s="39"/>
    </row>
    <row r="537" spans="1:10" ht="12.75" customHeight="1" x14ac:dyDescent="0.25">
      <c r="A537" s="16" t="s">
        <v>429</v>
      </c>
      <c r="B537" s="17" t="s">
        <v>209</v>
      </c>
      <c r="C537" s="30">
        <v>13070444.310000001</v>
      </c>
      <c r="D537" s="30">
        <v>61393500</v>
      </c>
      <c r="E537" s="30">
        <v>13444037.09</v>
      </c>
      <c r="F537" s="19">
        <f t="shared" si="31"/>
        <v>102.85830206792717</v>
      </c>
      <c r="G537" s="19">
        <f t="shared" si="32"/>
        <v>21.898144086914741</v>
      </c>
      <c r="H537" s="31">
        <f t="shared" si="33"/>
        <v>373592.77999999933</v>
      </c>
      <c r="J537" s="39"/>
    </row>
    <row r="538" spans="1:10" ht="12.75" customHeight="1" x14ac:dyDescent="0.25">
      <c r="A538" s="22" t="s">
        <v>430</v>
      </c>
      <c r="B538" s="17" t="s">
        <v>210</v>
      </c>
      <c r="C538" s="18">
        <v>13070444.310000001</v>
      </c>
      <c r="D538" s="18">
        <v>61393500</v>
      </c>
      <c r="E538" s="18">
        <v>13444037.09</v>
      </c>
      <c r="F538" s="19">
        <f t="shared" si="31"/>
        <v>102.85830206792717</v>
      </c>
      <c r="G538" s="19">
        <f t="shared" si="32"/>
        <v>21.898144086914741</v>
      </c>
      <c r="H538" s="20">
        <f t="shared" si="33"/>
        <v>373592.77999999933</v>
      </c>
      <c r="J538" s="39"/>
    </row>
    <row r="539" spans="1:10" ht="12.75" customHeight="1" x14ac:dyDescent="0.25">
      <c r="A539" s="24" t="s">
        <v>226</v>
      </c>
      <c r="B539" s="25" t="s">
        <v>4</v>
      </c>
      <c r="C539" s="26">
        <v>13045257.130000001</v>
      </c>
      <c r="D539" s="26">
        <v>60123500</v>
      </c>
      <c r="E539" s="26">
        <v>13427216.779999999</v>
      </c>
      <c r="F539" s="27">
        <f t="shared" si="31"/>
        <v>102.92795800185198</v>
      </c>
      <c r="G539" s="27">
        <f t="shared" si="32"/>
        <v>22.332726438081615</v>
      </c>
      <c r="H539" s="28">
        <f t="shared" si="33"/>
        <v>381959.64999999851</v>
      </c>
      <c r="J539" s="39"/>
    </row>
    <row r="540" spans="1:10" ht="12.75" customHeight="1" x14ac:dyDescent="0.25">
      <c r="A540" s="24" t="s">
        <v>227</v>
      </c>
      <c r="B540" s="25" t="s">
        <v>5</v>
      </c>
      <c r="C540" s="26">
        <v>25187.18</v>
      </c>
      <c r="D540" s="26">
        <v>1270000</v>
      </c>
      <c r="E540" s="26">
        <v>16820.310000000001</v>
      </c>
      <c r="F540" s="27">
        <f t="shared" si="31"/>
        <v>66.78123553331497</v>
      </c>
      <c r="G540" s="27">
        <f t="shared" si="32"/>
        <v>1.3244338582677166</v>
      </c>
      <c r="H540" s="28">
        <f t="shared" si="33"/>
        <v>-8366.869999999999</v>
      </c>
      <c r="J540" s="39"/>
    </row>
    <row r="541" spans="1:10" ht="12.75" customHeight="1" x14ac:dyDescent="0.25">
      <c r="A541" s="16" t="s">
        <v>431</v>
      </c>
      <c r="B541" s="17" t="s">
        <v>211</v>
      </c>
      <c r="C541" s="30">
        <v>2059430.95</v>
      </c>
      <c r="D541" s="30">
        <v>10078853</v>
      </c>
      <c r="E541" s="30">
        <v>2282102.62</v>
      </c>
      <c r="F541" s="19">
        <f t="shared" si="31"/>
        <v>110.81229113314046</v>
      </c>
      <c r="G541" s="19">
        <f t="shared" si="32"/>
        <v>22.642483425445338</v>
      </c>
      <c r="H541" s="31">
        <f t="shared" si="33"/>
        <v>222671.67000000016</v>
      </c>
      <c r="J541" s="39"/>
    </row>
    <row r="542" spans="1:10" ht="12.75" customHeight="1" x14ac:dyDescent="0.25">
      <c r="A542" s="22" t="s">
        <v>432</v>
      </c>
      <c r="B542" s="17" t="s">
        <v>212</v>
      </c>
      <c r="C542" s="18">
        <v>2059430.95</v>
      </c>
      <c r="D542" s="18">
        <v>10078853</v>
      </c>
      <c r="E542" s="18">
        <v>2282102.62</v>
      </c>
      <c r="F542" s="19">
        <f t="shared" si="31"/>
        <v>110.81229113314046</v>
      </c>
      <c r="G542" s="19">
        <f t="shared" si="32"/>
        <v>22.642483425445338</v>
      </c>
      <c r="H542" s="20">
        <f t="shared" si="33"/>
        <v>222671.67000000016</v>
      </c>
      <c r="J542" s="39"/>
    </row>
    <row r="543" spans="1:10" ht="12.75" customHeight="1" x14ac:dyDescent="0.25">
      <c r="A543" s="24" t="s">
        <v>226</v>
      </c>
      <c r="B543" s="25" t="s">
        <v>4</v>
      </c>
      <c r="C543" s="26">
        <v>2037485.95</v>
      </c>
      <c r="D543" s="26">
        <v>9858853</v>
      </c>
      <c r="E543" s="26">
        <v>2258927.62</v>
      </c>
      <c r="F543" s="27">
        <f t="shared" si="31"/>
        <v>110.86837776721848</v>
      </c>
      <c r="G543" s="27">
        <f t="shared" si="32"/>
        <v>22.912681830229136</v>
      </c>
      <c r="H543" s="28">
        <f t="shared" si="33"/>
        <v>221441.67000000016</v>
      </c>
      <c r="J543" s="39"/>
    </row>
    <row r="544" spans="1:10" ht="12.75" customHeight="1" x14ac:dyDescent="0.25">
      <c r="A544" s="24" t="s">
        <v>227</v>
      </c>
      <c r="B544" s="25" t="s">
        <v>5</v>
      </c>
      <c r="C544" s="26">
        <v>21945</v>
      </c>
      <c r="D544" s="26">
        <v>220000</v>
      </c>
      <c r="E544" s="26">
        <v>23175</v>
      </c>
      <c r="F544" s="27">
        <f t="shared" si="31"/>
        <v>105.60492139439508</v>
      </c>
      <c r="G544" s="27">
        <f t="shared" si="32"/>
        <v>10.53409090909091</v>
      </c>
      <c r="H544" s="28">
        <f t="shared" si="33"/>
        <v>1230</v>
      </c>
      <c r="J544" s="39"/>
    </row>
    <row r="545" spans="1:10" ht="12.75" customHeight="1" x14ac:dyDescent="0.25">
      <c r="A545" s="16" t="s">
        <v>433</v>
      </c>
      <c r="B545" s="17" t="s">
        <v>213</v>
      </c>
      <c r="C545" s="30">
        <v>5560024.2599999998</v>
      </c>
      <c r="D545" s="30">
        <v>25529690</v>
      </c>
      <c r="E545" s="30">
        <v>5698370.8099999996</v>
      </c>
      <c r="F545" s="19">
        <f t="shared" si="31"/>
        <v>102.48823644521292</v>
      </c>
      <c r="G545" s="19">
        <f t="shared" si="32"/>
        <v>22.320564056986196</v>
      </c>
      <c r="H545" s="31">
        <f t="shared" si="33"/>
        <v>138346.54999999981</v>
      </c>
      <c r="J545" s="39"/>
    </row>
    <row r="546" spans="1:10" ht="12.75" customHeight="1" x14ac:dyDescent="0.25">
      <c r="A546" s="16" t="s">
        <v>434</v>
      </c>
      <c r="B546" s="17" t="s">
        <v>214</v>
      </c>
      <c r="C546" s="30">
        <v>3409610.07</v>
      </c>
      <c r="D546" s="30">
        <v>27889083</v>
      </c>
      <c r="E546" s="30">
        <v>3927369.42</v>
      </c>
      <c r="F546" s="19">
        <f t="shared" si="31"/>
        <v>115.18529507393202</v>
      </c>
      <c r="G546" s="19">
        <f t="shared" si="32"/>
        <v>14.082103093888026</v>
      </c>
      <c r="H546" s="31">
        <f t="shared" si="33"/>
        <v>517759.35000000009</v>
      </c>
      <c r="J546" s="39"/>
    </row>
    <row r="547" spans="1:10" ht="12.75" customHeight="1" x14ac:dyDescent="0.25">
      <c r="A547" s="16" t="s">
        <v>435</v>
      </c>
      <c r="B547" s="17" t="s">
        <v>215</v>
      </c>
      <c r="C547" s="30">
        <v>2538520.35</v>
      </c>
      <c r="D547" s="30">
        <v>14673597</v>
      </c>
      <c r="E547" s="30">
        <v>2906868.39</v>
      </c>
      <c r="F547" s="19">
        <f t="shared" si="31"/>
        <v>114.51034418534402</v>
      </c>
      <c r="G547" s="19">
        <f t="shared" si="32"/>
        <v>19.810196436497474</v>
      </c>
      <c r="H547" s="31">
        <f t="shared" si="33"/>
        <v>368348.04000000004</v>
      </c>
      <c r="J547" s="39"/>
    </row>
    <row r="548" spans="1:10" ht="12.75" customHeight="1" x14ac:dyDescent="0.25">
      <c r="A548" s="16" t="s">
        <v>436</v>
      </c>
      <c r="B548" s="17" t="s">
        <v>216</v>
      </c>
      <c r="C548" s="30">
        <v>1386124.56</v>
      </c>
      <c r="D548" s="30">
        <v>6570802</v>
      </c>
      <c r="E548" s="30">
        <v>1683721.12</v>
      </c>
      <c r="F548" s="19">
        <f t="shared" si="31"/>
        <v>121.46968379234259</v>
      </c>
      <c r="G548" s="19">
        <f t="shared" si="32"/>
        <v>25.62428635043333</v>
      </c>
      <c r="H548" s="31">
        <f t="shared" si="33"/>
        <v>297596.56000000006</v>
      </c>
      <c r="J548" s="39"/>
    </row>
    <row r="549" spans="1:10" ht="12.75" customHeight="1" x14ac:dyDescent="0.25">
      <c r="A549" s="22" t="s">
        <v>437</v>
      </c>
      <c r="B549" s="17" t="s">
        <v>217</v>
      </c>
      <c r="C549" s="18">
        <v>1386124.56</v>
      </c>
      <c r="D549" s="18">
        <v>6570802</v>
      </c>
      <c r="E549" s="18">
        <v>1683721.12</v>
      </c>
      <c r="F549" s="19">
        <f t="shared" si="31"/>
        <v>121.46968379234259</v>
      </c>
      <c r="G549" s="19">
        <f t="shared" si="32"/>
        <v>25.62428635043333</v>
      </c>
      <c r="H549" s="20">
        <f t="shared" si="33"/>
        <v>297596.56000000006</v>
      </c>
      <c r="J549" s="39"/>
    </row>
    <row r="550" spans="1:10" ht="12.75" customHeight="1" x14ac:dyDescent="0.25">
      <c r="A550" s="24" t="s">
        <v>226</v>
      </c>
      <c r="B550" s="25" t="s">
        <v>4</v>
      </c>
      <c r="C550" s="26">
        <v>1375069.07</v>
      </c>
      <c r="D550" s="26">
        <v>6460802</v>
      </c>
      <c r="E550" s="26">
        <v>1646974.12</v>
      </c>
      <c r="F550" s="27">
        <f t="shared" si="31"/>
        <v>119.77391942937092</v>
      </c>
      <c r="G550" s="27">
        <f t="shared" si="32"/>
        <v>25.491790647662633</v>
      </c>
      <c r="H550" s="28">
        <f t="shared" si="33"/>
        <v>271905.05000000005</v>
      </c>
      <c r="J550" s="39"/>
    </row>
    <row r="551" spans="1:10" ht="12.75" customHeight="1" x14ac:dyDescent="0.25">
      <c r="A551" s="24" t="s">
        <v>227</v>
      </c>
      <c r="B551" s="25" t="s">
        <v>5</v>
      </c>
      <c r="C551" s="26">
        <v>11055.49</v>
      </c>
      <c r="D551" s="26">
        <v>110000</v>
      </c>
      <c r="E551" s="26">
        <v>36747</v>
      </c>
      <c r="F551" s="27">
        <f t="shared" si="31"/>
        <v>332.38689556048627</v>
      </c>
      <c r="G551" s="27">
        <f t="shared" si="32"/>
        <v>33.406363636363636</v>
      </c>
      <c r="H551" s="28">
        <f t="shared" si="33"/>
        <v>25691.510000000002</v>
      </c>
      <c r="J551" s="39"/>
    </row>
    <row r="552" spans="1:10" ht="12.75" customHeight="1" x14ac:dyDescent="0.25">
      <c r="A552" s="16" t="s">
        <v>438</v>
      </c>
      <c r="B552" s="17" t="s">
        <v>218</v>
      </c>
      <c r="C552" s="30">
        <v>5107492.04</v>
      </c>
      <c r="D552" s="30">
        <v>12208032</v>
      </c>
      <c r="E552" s="30">
        <v>1398124.49</v>
      </c>
      <c r="F552" s="19">
        <f t="shared" ref="F552:F559" si="34">IF(C552=0,"x",E552/C552*100)</f>
        <v>27.373992539790628</v>
      </c>
      <c r="G552" s="19">
        <f t="shared" ref="G552:G559" si="35">IF(D552=0,"x",E552/D552*100)</f>
        <v>11.452496929890092</v>
      </c>
      <c r="H552" s="31">
        <f t="shared" si="33"/>
        <v>-3709367.55</v>
      </c>
      <c r="J552" s="39"/>
    </row>
    <row r="553" spans="1:10" ht="12.75" customHeight="1" x14ac:dyDescent="0.25">
      <c r="A553" s="22" t="s">
        <v>439</v>
      </c>
      <c r="B553" s="17" t="s">
        <v>219</v>
      </c>
      <c r="C553" s="18">
        <v>5107492.04</v>
      </c>
      <c r="D553" s="18">
        <v>12208032</v>
      </c>
      <c r="E553" s="18">
        <v>1398124.49</v>
      </c>
      <c r="F553" s="19">
        <f t="shared" si="34"/>
        <v>27.373992539790628</v>
      </c>
      <c r="G553" s="19">
        <f t="shared" si="35"/>
        <v>11.452496929890092</v>
      </c>
      <c r="H553" s="20">
        <f t="shared" ref="H553:H559" si="36">+E553-C553</f>
        <v>-3709367.55</v>
      </c>
      <c r="J553" s="39"/>
    </row>
    <row r="554" spans="1:10" ht="12.75" customHeight="1" x14ac:dyDescent="0.25">
      <c r="A554" s="24" t="s">
        <v>226</v>
      </c>
      <c r="B554" s="25" t="s">
        <v>4</v>
      </c>
      <c r="C554" s="26">
        <v>5101256.5999999996</v>
      </c>
      <c r="D554" s="26">
        <v>11985032</v>
      </c>
      <c r="E554" s="26">
        <v>1371909.21</v>
      </c>
      <c r="F554" s="27">
        <f t="shared" si="34"/>
        <v>26.893554227403499</v>
      </c>
      <c r="G554" s="27">
        <f t="shared" si="35"/>
        <v>11.446854793545816</v>
      </c>
      <c r="H554" s="28">
        <f t="shared" si="36"/>
        <v>-3729347.3899999997</v>
      </c>
      <c r="J554" s="39"/>
    </row>
    <row r="555" spans="1:10" ht="12.75" customHeight="1" x14ac:dyDescent="0.25">
      <c r="A555" s="24" t="s">
        <v>227</v>
      </c>
      <c r="B555" s="25" t="s">
        <v>5</v>
      </c>
      <c r="C555" s="26">
        <v>6235.44</v>
      </c>
      <c r="D555" s="26">
        <v>223000</v>
      </c>
      <c r="E555" s="26">
        <v>26215.279999999999</v>
      </c>
      <c r="F555" s="27">
        <f t="shared" si="34"/>
        <v>420.42389951631327</v>
      </c>
      <c r="G555" s="27">
        <f t="shared" si="35"/>
        <v>11.755730941704035</v>
      </c>
      <c r="H555" s="28">
        <f t="shared" si="36"/>
        <v>19979.84</v>
      </c>
      <c r="J555" s="39"/>
    </row>
    <row r="556" spans="1:10" ht="12.75" customHeight="1" x14ac:dyDescent="0.25">
      <c r="A556" s="16" t="s">
        <v>440</v>
      </c>
      <c r="B556" s="17" t="s">
        <v>220</v>
      </c>
      <c r="C556" s="30">
        <v>669245.6</v>
      </c>
      <c r="D556" s="30">
        <v>4021000</v>
      </c>
      <c r="E556" s="30">
        <v>755256.28</v>
      </c>
      <c r="F556" s="19">
        <f t="shared" si="34"/>
        <v>112.85188576510627</v>
      </c>
      <c r="G556" s="19">
        <f t="shared" si="35"/>
        <v>18.782797314100971</v>
      </c>
      <c r="H556" s="31">
        <f t="shared" si="36"/>
        <v>86010.680000000051</v>
      </c>
      <c r="J556" s="39"/>
    </row>
    <row r="557" spans="1:10" ht="12.75" customHeight="1" x14ac:dyDescent="0.25">
      <c r="A557" s="22" t="s">
        <v>441</v>
      </c>
      <c r="B557" s="17" t="s">
        <v>221</v>
      </c>
      <c r="C557" s="18">
        <v>669245.6</v>
      </c>
      <c r="D557" s="18">
        <v>4021000</v>
      </c>
      <c r="E557" s="18">
        <v>755256.28</v>
      </c>
      <c r="F557" s="19">
        <f t="shared" si="34"/>
        <v>112.85188576510627</v>
      </c>
      <c r="G557" s="19">
        <f t="shared" si="35"/>
        <v>18.782797314100971</v>
      </c>
      <c r="H557" s="20">
        <f t="shared" si="36"/>
        <v>86010.680000000051</v>
      </c>
      <c r="J557" s="39"/>
    </row>
    <row r="558" spans="1:10" ht="12.75" customHeight="1" x14ac:dyDescent="0.25">
      <c r="A558" s="24" t="s">
        <v>226</v>
      </c>
      <c r="B558" s="25" t="s">
        <v>4</v>
      </c>
      <c r="C558" s="26">
        <v>657995.6</v>
      </c>
      <c r="D558" s="26">
        <v>3944000</v>
      </c>
      <c r="E558" s="26">
        <v>737818.78</v>
      </c>
      <c r="F558" s="27">
        <f t="shared" si="34"/>
        <v>112.13126349173157</v>
      </c>
      <c r="G558" s="27">
        <f t="shared" si="35"/>
        <v>18.707372718052738</v>
      </c>
      <c r="H558" s="28">
        <f t="shared" si="36"/>
        <v>79823.180000000051</v>
      </c>
      <c r="J558" s="39"/>
    </row>
    <row r="559" spans="1:10" ht="12.75" customHeight="1" thickBot="1" x14ac:dyDescent="0.3">
      <c r="A559" s="32" t="s">
        <v>227</v>
      </c>
      <c r="B559" s="33" t="s">
        <v>5</v>
      </c>
      <c r="C559" s="34">
        <v>11250</v>
      </c>
      <c r="D559" s="34">
        <v>77000</v>
      </c>
      <c r="E559" s="34">
        <v>17437.5</v>
      </c>
      <c r="F559" s="35">
        <f t="shared" si="34"/>
        <v>155</v>
      </c>
      <c r="G559" s="35">
        <f t="shared" si="35"/>
        <v>22.646103896103899</v>
      </c>
      <c r="H559" s="36">
        <f t="shared" si="36"/>
        <v>6187.5</v>
      </c>
      <c r="J559" s="39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7" t="s">
        <v>222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8" t="s">
        <v>223</v>
      </c>
      <c r="B562" s="2"/>
      <c r="C562" s="1"/>
      <c r="D562" s="1"/>
      <c r="E562" s="1"/>
      <c r="F562" s="3"/>
      <c r="G562" s="3"/>
      <c r="H562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2017-11-14T09:13:32Z</cp:lastPrinted>
  <dcterms:created xsi:type="dcterms:W3CDTF">2017-08-21T13:59:46Z</dcterms:created>
  <dcterms:modified xsi:type="dcterms:W3CDTF">2018-05-10T07:48:29Z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siječanj-studeni 2017..xlsx</vt:lpwstr>
  </property>
</Properties>
</file>